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ysk G\Projekty\GWL 2.0\2019\02 Edukacja i wychowanie\"/>
    </mc:Choice>
  </mc:AlternateContent>
  <bookViews>
    <workbookView xWindow="0" yWindow="0" windowWidth="28800" windowHeight="12435" tabRatio="676"/>
  </bookViews>
  <sheets>
    <sheet name="Uczelnie wyższe" sheetId="5" r:id="rId1"/>
  </sheets>
  <definedNames>
    <definedName name="_xlnm.Print_Area" localSheetId="0">'Uczelnie wyższe'!$A$2:$X$76</definedName>
  </definedNames>
  <calcPr calcId="152511"/>
</workbook>
</file>

<file path=xl/calcChain.xml><?xml version="1.0" encoding="utf-8"?>
<calcChain xmlns="http://schemas.openxmlformats.org/spreadsheetml/2006/main">
  <c r="U12" i="5" l="1"/>
  <c r="V12" i="5"/>
  <c r="X6" i="5"/>
  <c r="X7" i="5"/>
  <c r="X8" i="5"/>
  <c r="X9" i="5"/>
  <c r="X10" i="5"/>
  <c r="X11" i="5"/>
  <c r="X5" i="5"/>
  <c r="W6" i="5"/>
  <c r="W7" i="5"/>
  <c r="W8" i="5"/>
  <c r="W9" i="5"/>
  <c r="W10" i="5"/>
  <c r="W11" i="5"/>
  <c r="W5" i="5"/>
  <c r="V9" i="5" l="1"/>
  <c r="E12" i="5" l="1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D12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D9" i="5"/>
</calcChain>
</file>

<file path=xl/sharedStrings.xml><?xml version="1.0" encoding="utf-8"?>
<sst xmlns="http://schemas.openxmlformats.org/spreadsheetml/2006/main" count="119" uniqueCount="80">
  <si>
    <t>na 1000 mieszkańców</t>
  </si>
  <si>
    <t>2000/01</t>
  </si>
  <si>
    <t>2001/02</t>
  </si>
  <si>
    <t>2002/03</t>
  </si>
  <si>
    <t>2003/04</t>
  </si>
  <si>
    <t>2004/05</t>
  </si>
  <si>
    <t>2005/06</t>
  </si>
  <si>
    <t>2006/07</t>
  </si>
  <si>
    <t>-</t>
  </si>
  <si>
    <t>(-) zjawisko nie wystąpiło</t>
  </si>
  <si>
    <t>2007/08</t>
  </si>
  <si>
    <t>2008/09</t>
  </si>
  <si>
    <t>2009/10</t>
  </si>
  <si>
    <t>2010/11</t>
  </si>
  <si>
    <t>2011/12</t>
  </si>
  <si>
    <t>2012/13</t>
  </si>
  <si>
    <t>2013/14</t>
  </si>
  <si>
    <t>Uniwersytet Gdański</t>
  </si>
  <si>
    <t>Politechnika Gdańska</t>
  </si>
  <si>
    <t>Wyższa Szkoła Bankowa w Gdańsku</t>
  </si>
  <si>
    <t>AWFiS</t>
  </si>
  <si>
    <t>UG</t>
  </si>
  <si>
    <t>PG</t>
  </si>
  <si>
    <t>WSB</t>
  </si>
  <si>
    <t>GUM</t>
  </si>
  <si>
    <t>Akademia Wychowania Fizycznego i Sportu</t>
  </si>
  <si>
    <t>Akademia Muzyczna w Gdańsku</t>
  </si>
  <si>
    <t>ASP</t>
  </si>
  <si>
    <t>Akadeima Sztuk Pięknych w Gdańsku</t>
  </si>
  <si>
    <t>WSTiH</t>
  </si>
  <si>
    <t>Wyższa Szkoła Turystyki i Hotelarstwa w Gdańsku</t>
  </si>
  <si>
    <t>GWSH</t>
  </si>
  <si>
    <t>Gdańska Wyższa Szkoła Humanistyczna</t>
  </si>
  <si>
    <t>WSZ</t>
  </si>
  <si>
    <t>WSSE</t>
  </si>
  <si>
    <t>Wyższa Szkoła Społeczno-Ekonomiczna w Gdańsku</t>
  </si>
  <si>
    <t>GSW</t>
  </si>
  <si>
    <t>"Ateneum"</t>
  </si>
  <si>
    <t>"Ateneum" Wyższa Szkoła w Gdańsku</t>
  </si>
  <si>
    <t>A. Muzyczna</t>
  </si>
  <si>
    <t>Źródło: Opracowanie własne RBiASG, WPG na podstawie Informatorów o sytuacji społeczno-gospodarczej Gdańska.</t>
  </si>
  <si>
    <t>WYKAZ SKRÓTÓW</t>
  </si>
  <si>
    <t>2011/2012</t>
  </si>
  <si>
    <t>2010/2011</t>
  </si>
  <si>
    <t>2009/2010</t>
  </si>
  <si>
    <t>2008/2009</t>
  </si>
  <si>
    <t>2007/2008</t>
  </si>
  <si>
    <t>2006/2007</t>
  </si>
  <si>
    <t>2005/2006</t>
  </si>
  <si>
    <t>2014/15</t>
  </si>
  <si>
    <t>2015/16</t>
  </si>
  <si>
    <t>j Studenci filii, wydziałów zamiejscowych oraz zamiejscowych ośrodków dydaktycznych zostali wykazani w miejscu siedziby filii, wydziału zamiejscowego oraz zamiejscowego ośrodka dydaktycznego</t>
  </si>
  <si>
    <t>Sortowanie wg liczby studentów w 2016 r.</t>
  </si>
  <si>
    <t>Akademia Sztuk Pięknych w Gdańsku</t>
  </si>
  <si>
    <t>WYSZCZEGÓLNIENIE / ROK SZKOLNY</t>
  </si>
  <si>
    <t>STUDENCI</t>
  </si>
  <si>
    <t>ABSOLWENCI</t>
  </si>
  <si>
    <t>Studenci oraz absolwenci w podziale na uczelnie wyższe w Gdańsku</t>
  </si>
  <si>
    <t>zmiana r./r. %</t>
  </si>
  <si>
    <t>zmiana r./r. liczba</t>
  </si>
  <si>
    <t>Uczelnie wyższe w Trójmieście</t>
  </si>
  <si>
    <t>Uczelnie wyższe w Gdańsku</t>
  </si>
  <si>
    <t>Studenci uczelni wyższych w Trójmieście</t>
  </si>
  <si>
    <r>
      <t>Studenci uczelni wyższych w Gdańsku</t>
    </r>
    <r>
      <rPr>
        <i/>
        <vertAlign val="superscript"/>
        <sz val="10"/>
        <rFont val="Calibri"/>
        <family val="2"/>
        <charset val="238"/>
        <scheme val="minor"/>
      </rPr>
      <t>bc</t>
    </r>
  </si>
  <si>
    <r>
      <t xml:space="preserve">a </t>
    </r>
    <r>
      <rPr>
        <sz val="8"/>
        <rFont val="Calibri"/>
        <family val="2"/>
        <charset val="238"/>
        <scheme val="minor"/>
      </rPr>
      <t>Z poprzedniego roku szkolnego/akademickiego</t>
    </r>
  </si>
  <si>
    <r>
      <t xml:space="preserve">b </t>
    </r>
    <r>
      <rPr>
        <sz val="8"/>
        <rFont val="Calibri"/>
        <family val="2"/>
        <charset val="238"/>
        <scheme val="minor"/>
      </rPr>
      <t>Stan w końcu roku</t>
    </r>
  </si>
  <si>
    <r>
      <t xml:space="preserve">c </t>
    </r>
    <r>
      <rPr>
        <sz val="8"/>
        <rFont val="Calibri"/>
        <family val="2"/>
        <charset val="238"/>
        <scheme val="minor"/>
      </rPr>
      <t>Studentów i absolwentów wydziałów zamiejscowych i punktów konsultacyjnych ujęto w uczelni macierzystej</t>
    </r>
  </si>
  <si>
    <r>
      <t xml:space="preserve">d </t>
    </r>
    <r>
      <rPr>
        <sz val="8"/>
        <rFont val="Calibri"/>
        <family val="2"/>
        <charset val="238"/>
        <scheme val="minor"/>
      </rPr>
      <t>do 2009 r. uczelnia działała pod nazwą:</t>
    </r>
    <r>
      <rPr>
        <i/>
        <sz val="8"/>
        <rFont val="Calibri"/>
        <family val="2"/>
        <charset val="238"/>
        <scheme val="minor"/>
      </rPr>
      <t xml:space="preserve"> Akademia Medyczna w Gdańsku</t>
    </r>
  </si>
  <si>
    <r>
      <t>Gdańsku Uniwersytet Medyczny</t>
    </r>
    <r>
      <rPr>
        <vertAlign val="superscript"/>
        <sz val="8"/>
        <rFont val="Calibri"/>
        <family val="2"/>
        <charset val="238"/>
        <scheme val="minor"/>
      </rPr>
      <t>d</t>
    </r>
  </si>
  <si>
    <r>
      <t xml:space="preserve">e </t>
    </r>
    <r>
      <rPr>
        <sz val="8"/>
        <rFont val="Calibri"/>
        <family val="2"/>
        <charset val="238"/>
        <scheme val="minor"/>
      </rPr>
      <t>do 2011 uczelnia działała pod nazwą:</t>
    </r>
    <r>
      <rPr>
        <i/>
        <sz val="8"/>
        <rFont val="Calibri"/>
        <family val="2"/>
        <charset val="238"/>
        <scheme val="minor"/>
      </rPr>
      <t xml:space="preserve"> Gdańska Wyższa Szkoła Administracji</t>
    </r>
  </si>
  <si>
    <r>
      <t>Gdańska Szkoła Wyższa</t>
    </r>
    <r>
      <rPr>
        <vertAlign val="superscript"/>
        <sz val="8"/>
        <rFont val="Calibri"/>
        <family val="2"/>
        <charset val="238"/>
        <scheme val="minor"/>
      </rPr>
      <t>e</t>
    </r>
  </si>
  <si>
    <t>Absolwenci* uczelni wyższych w Trójmieście</t>
  </si>
  <si>
    <r>
      <t>Absolwenci* uczelni wyższych w Gdańsku</t>
    </r>
    <r>
      <rPr>
        <i/>
        <vertAlign val="superscript"/>
        <sz val="10"/>
        <rFont val="Calibri"/>
        <family val="2"/>
        <charset val="238"/>
        <scheme val="minor"/>
      </rPr>
      <t>abc</t>
    </r>
  </si>
  <si>
    <t>*liczba aboslwentów podawana jest z poprzedniego roku szkolnego</t>
  </si>
  <si>
    <t>Liczba mieszkańców Gdańska</t>
  </si>
  <si>
    <t>2016/17</t>
  </si>
  <si>
    <t>2017/18</t>
  </si>
  <si>
    <t>2018/19</t>
  </si>
  <si>
    <t>Wyższa Szkoła Zarządzania w Gdańsku (do 2017 r.) /
 Wyższa Szkoła Zdrowia w Gdańsku (od 2018 r.)</t>
  </si>
  <si>
    <t>Uczelnie wyższe, studenci oraz absolwenci* w Gdańsku oraz Trójmieście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</si>
</sst>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164" formatCode="#,##0.0"/>
    <numFmt numFmtId="165" formatCode="#,##0_ ;\-#,##0\ "/>
    <numFmt numFmtId="166" formatCode="0.0"/>
    <numFmt numFmtId="167" formatCode="_-* #,##0.0\ _z_ł_-;\-* #,##0.0\ _z_ł_-;_-* &quot;-&quot;\ _z_ł_-;_-@_-"/>
    <numFmt numFmtId="168" formatCode="0.0%"/>
  </numFmts>
  <fonts count="16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vertAlign val="superscript"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A082"/>
        <bgColor indexed="64"/>
      </patternFill>
    </fill>
    <fill>
      <patternFill patternType="solid">
        <fgColor rgb="FF00A082"/>
        <bgColor indexed="30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0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2" fillId="0" borderId="0" xfId="0" applyNumberFormat="1" applyFont="1" applyBorder="1"/>
    <xf numFmtId="0" fontId="4" fillId="0" borderId="0" xfId="0" applyFont="1" applyFill="1" applyBorder="1" applyAlignment="1"/>
    <xf numFmtId="2" fontId="1" fillId="0" borderId="0" xfId="0" applyNumberFormat="1" applyFont="1" applyBorder="1"/>
    <xf numFmtId="10" fontId="1" fillId="0" borderId="0" xfId="0" applyNumberFormat="1" applyFont="1" applyBorder="1"/>
    <xf numFmtId="0" fontId="4" fillId="0" borderId="0" xfId="0" applyFont="1"/>
    <xf numFmtId="0" fontId="1" fillId="0" borderId="0" xfId="0" applyFont="1" applyAlignment="1">
      <alignment vertical="center"/>
    </xf>
    <xf numFmtId="166" fontId="1" fillId="0" borderId="0" xfId="0" applyNumberFormat="1" applyFont="1"/>
    <xf numFmtId="166" fontId="1" fillId="0" borderId="0" xfId="0" applyNumberFormat="1" applyFont="1" applyBorder="1"/>
    <xf numFmtId="41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41" fontId="1" fillId="0" borderId="0" xfId="0" applyNumberFormat="1" applyFont="1" applyBorder="1"/>
    <xf numFmtId="0" fontId="4" fillId="0" borderId="0" xfId="0" applyFont="1" applyBorder="1"/>
    <xf numFmtId="1" fontId="1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9" fillId="0" borderId="0" xfId="0" applyFont="1"/>
    <xf numFmtId="0" fontId="11" fillId="0" borderId="0" xfId="0" applyFont="1"/>
    <xf numFmtId="0" fontId="8" fillId="2" borderId="0" xfId="0" applyFont="1" applyFill="1"/>
    <xf numFmtId="0" fontId="8" fillId="2" borderId="0" xfId="0" applyFont="1" applyFill="1" applyBorder="1" applyAlignment="1"/>
    <xf numFmtId="3" fontId="10" fillId="2" borderId="0" xfId="0" applyNumberFormat="1" applyFont="1" applyFill="1" applyBorder="1"/>
    <xf numFmtId="0" fontId="8" fillId="2" borderId="0" xfId="0" applyFont="1" applyFill="1" applyBorder="1"/>
    <xf numFmtId="41" fontId="8" fillId="2" borderId="0" xfId="0" applyNumberFormat="1" applyFont="1" applyFill="1" applyBorder="1"/>
    <xf numFmtId="166" fontId="8" fillId="2" borderId="0" xfId="0" applyNumberFormat="1" applyFont="1" applyFill="1" applyBorder="1"/>
    <xf numFmtId="1" fontId="8" fillId="2" borderId="0" xfId="0" applyNumberFormat="1" applyFont="1" applyFill="1" applyBorder="1"/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4" fillId="2" borderId="0" xfId="0" applyFont="1" applyFill="1" applyBorder="1" applyAlignment="1"/>
    <xf numFmtId="0" fontId="1" fillId="2" borderId="0" xfId="0" applyFont="1" applyFill="1"/>
    <xf numFmtId="165" fontId="1" fillId="0" borderId="0" xfId="0" applyNumberFormat="1" applyFont="1"/>
    <xf numFmtId="164" fontId="1" fillId="0" borderId="0" xfId="0" applyNumberFormat="1" applyFont="1"/>
    <xf numFmtId="167" fontId="1" fillId="0" borderId="0" xfId="0" applyNumberFormat="1" applyFont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168" fontId="2" fillId="0" borderId="6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textRotation="90"/>
    </xf>
    <xf numFmtId="49" fontId="14" fillId="3" borderId="4" xfId="0" applyNumberFormat="1" applyFont="1" applyFill="1" applyBorder="1" applyAlignment="1">
      <alignment horizontal="center" vertical="center" textRotation="90"/>
    </xf>
    <xf numFmtId="0" fontId="14" fillId="4" borderId="2" xfId="0" applyFont="1" applyFill="1" applyBorder="1" applyAlignment="1">
      <alignment horizontal="center" vertical="center" textRotation="90" wrapText="1"/>
    </xf>
    <xf numFmtId="0" fontId="1" fillId="5" borderId="0" xfId="0" applyFont="1" applyFill="1" applyBorder="1" applyAlignment="1">
      <alignment horizontal="right" vertical="top" wrapText="1"/>
    </xf>
    <xf numFmtId="41" fontId="2" fillId="0" borderId="12" xfId="0" applyNumberFormat="1" applyFont="1" applyFill="1" applyBorder="1" applyAlignment="1">
      <alignment horizontal="right" vertical="center"/>
    </xf>
    <xf numFmtId="49" fontId="14" fillId="3" borderId="2" xfId="0" applyNumberFormat="1" applyFont="1" applyFill="1" applyBorder="1" applyAlignment="1">
      <alignment horizontal="center" vertical="center" textRotation="90"/>
    </xf>
    <xf numFmtId="49" fontId="14" fillId="3" borderId="10" xfId="0" applyNumberFormat="1" applyFont="1" applyFill="1" applyBorder="1" applyAlignment="1">
      <alignment horizontal="center" vertical="center" textRotation="90"/>
    </xf>
    <xf numFmtId="0" fontId="1" fillId="5" borderId="7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168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horizontal="left" vertical="top"/>
    </xf>
    <xf numFmtId="41" fontId="2" fillId="0" borderId="9" xfId="0" applyNumberFormat="1" applyFont="1" applyFill="1" applyBorder="1" applyAlignment="1">
      <alignment horizontal="right" vertical="center"/>
    </xf>
    <xf numFmtId="41" fontId="3" fillId="0" borderId="0" xfId="0" applyNumberFormat="1" applyFont="1" applyBorder="1" applyAlignment="1">
      <alignment horizontal="left"/>
    </xf>
    <xf numFmtId="0" fontId="1" fillId="5" borderId="6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 wrapText="1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vertical="center"/>
    </xf>
    <xf numFmtId="0" fontId="1" fillId="0" borderId="0" xfId="0" applyFont="1" applyFill="1"/>
    <xf numFmtId="3" fontId="2" fillId="0" borderId="0" xfId="0" applyNumberFormat="1" applyFont="1" applyFill="1" applyBorder="1"/>
    <xf numFmtId="168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1" fillId="0" borderId="0" xfId="0" applyNumberFormat="1" applyFont="1"/>
    <xf numFmtId="0" fontId="15" fillId="0" borderId="0" xfId="0" applyFont="1" applyFill="1" applyBorder="1"/>
    <xf numFmtId="0" fontId="15" fillId="0" borderId="0" xfId="0" applyFont="1" applyFill="1"/>
    <xf numFmtId="0" fontId="1" fillId="6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164" fontId="2" fillId="5" borderId="7" xfId="0" applyNumberFormat="1" applyFont="1" applyFill="1" applyBorder="1" applyAlignment="1">
      <alignment horizontal="right" vertical="top" wrapText="1"/>
    </xf>
    <xf numFmtId="0" fontId="1" fillId="5" borderId="0" xfId="0" applyFont="1" applyFill="1" applyBorder="1" applyAlignment="1">
      <alignment horizontal="right" vertical="top" wrapText="1"/>
    </xf>
    <xf numFmtId="164" fontId="2" fillId="5" borderId="8" xfId="0" applyNumberFormat="1" applyFont="1" applyFill="1" applyBorder="1" applyAlignment="1">
      <alignment horizontal="right" vertical="top" wrapText="1"/>
    </xf>
    <xf numFmtId="0" fontId="1" fillId="5" borderId="12" xfId="0" applyFont="1" applyFill="1" applyBorder="1" applyAlignment="1">
      <alignment horizontal="right"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082"/>
      <color rgb="FFD73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400" b="0">
                <a:solidFill>
                  <a:schemeClr val="tx1">
                    <a:lumMod val="65000"/>
                    <a:lumOff val="35000"/>
                  </a:schemeClr>
                </a:solidFill>
              </a:rPr>
              <a:t>Studenci i absolwenci gdańskich uczelni wyższych</a:t>
            </a:r>
          </a:p>
        </c:rich>
      </c:tx>
      <c:layout>
        <c:manualLayout>
          <c:xMode val="edge"/>
          <c:yMode val="edge"/>
          <c:x val="0.27931407271964787"/>
          <c:y val="1.8113211852791408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1731133973216883E-2"/>
          <c:y val="9.4712368376138667E-2"/>
          <c:w val="0.77122082814021287"/>
          <c:h val="0.7912977921931772"/>
        </c:manualLayout>
      </c:layout>
      <c:barChart>
        <c:barDir val="col"/>
        <c:grouping val="clustered"/>
        <c:varyColors val="0"/>
        <c:ser>
          <c:idx val="0"/>
          <c:order val="0"/>
          <c:tx>
            <c:v>Studenci</c:v>
          </c:tx>
          <c:spPr>
            <a:solidFill>
              <a:srgbClr val="00A082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'Uczelnie wyższe'!$D$3:$V$3</c:f>
              <c:strCache>
                <c:ptCount val="19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</c:strCache>
            </c:strRef>
          </c:cat>
          <c:val>
            <c:numRef>
              <c:f>'Uczelnie wyższe'!$D$8:$V$8</c:f>
              <c:numCache>
                <c:formatCode>_(* #,##0_);_(* \(#,##0\);_(* "-"_);_(@_)</c:formatCode>
                <c:ptCount val="19"/>
                <c:pt idx="0">
                  <c:v>57663</c:v>
                </c:pt>
                <c:pt idx="1">
                  <c:v>60436</c:v>
                </c:pt>
                <c:pt idx="2">
                  <c:v>61891</c:v>
                </c:pt>
                <c:pt idx="3">
                  <c:v>63872</c:v>
                </c:pt>
                <c:pt idx="4">
                  <c:v>68613</c:v>
                </c:pt>
                <c:pt idx="5">
                  <c:v>72278</c:v>
                </c:pt>
                <c:pt idx="6">
                  <c:v>74505</c:v>
                </c:pt>
                <c:pt idx="7">
                  <c:v>76277</c:v>
                </c:pt>
                <c:pt idx="8">
                  <c:v>78626</c:v>
                </c:pt>
                <c:pt idx="9">
                  <c:v>78952</c:v>
                </c:pt>
                <c:pt idx="10">
                  <c:v>80710</c:v>
                </c:pt>
                <c:pt idx="11">
                  <c:v>80941</c:v>
                </c:pt>
                <c:pt idx="12">
                  <c:v>80908</c:v>
                </c:pt>
                <c:pt idx="13">
                  <c:v>78525</c:v>
                </c:pt>
                <c:pt idx="14">
                  <c:v>77343</c:v>
                </c:pt>
                <c:pt idx="15">
                  <c:v>75419</c:v>
                </c:pt>
                <c:pt idx="16">
                  <c:v>73264</c:v>
                </c:pt>
                <c:pt idx="17">
                  <c:v>67773</c:v>
                </c:pt>
                <c:pt idx="18">
                  <c:v>65825</c:v>
                </c:pt>
              </c:numCache>
            </c:numRef>
          </c:val>
        </c:ser>
        <c:ser>
          <c:idx val="1"/>
          <c:order val="1"/>
          <c:tx>
            <c:v>Absolwenci</c:v>
          </c:tx>
          <c:spPr>
            <a:solidFill>
              <a:srgbClr val="D73533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'Uczelnie wyższe'!$D$3:$V$3</c:f>
              <c:strCache>
                <c:ptCount val="19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</c:strCache>
            </c:strRef>
          </c:cat>
          <c:val>
            <c:numRef>
              <c:f>'Uczelnie wyższe'!$D$11:$V$11</c:f>
              <c:numCache>
                <c:formatCode>_(* #,##0_);_(* \(#,##0\);_(* "-"_);_(@_)</c:formatCode>
                <c:ptCount val="19"/>
                <c:pt idx="0">
                  <c:v>9439</c:v>
                </c:pt>
                <c:pt idx="1">
                  <c:v>10439</c:v>
                </c:pt>
                <c:pt idx="2">
                  <c:v>11665</c:v>
                </c:pt>
                <c:pt idx="3">
                  <c:v>12582</c:v>
                </c:pt>
                <c:pt idx="4">
                  <c:v>11946</c:v>
                </c:pt>
                <c:pt idx="5">
                  <c:v>12650</c:v>
                </c:pt>
                <c:pt idx="6">
                  <c:v>13427</c:v>
                </c:pt>
                <c:pt idx="7">
                  <c:v>14776</c:v>
                </c:pt>
                <c:pt idx="8">
                  <c:v>17099</c:v>
                </c:pt>
                <c:pt idx="9">
                  <c:v>17706</c:v>
                </c:pt>
                <c:pt idx="10">
                  <c:v>16815</c:v>
                </c:pt>
                <c:pt idx="11">
                  <c:v>19976</c:v>
                </c:pt>
                <c:pt idx="12">
                  <c:v>21086</c:v>
                </c:pt>
                <c:pt idx="13">
                  <c:v>21184</c:v>
                </c:pt>
                <c:pt idx="14">
                  <c:v>19866</c:v>
                </c:pt>
                <c:pt idx="15">
                  <c:v>18772</c:v>
                </c:pt>
                <c:pt idx="16">
                  <c:v>18542</c:v>
                </c:pt>
                <c:pt idx="17">
                  <c:v>21187</c:v>
                </c:pt>
                <c:pt idx="18">
                  <c:v>20246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47191888"/>
        <c:axId val="447192280"/>
      </c:barChart>
      <c:catAx>
        <c:axId val="44719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7192280"/>
        <c:crosses val="autoZero"/>
        <c:auto val="1"/>
        <c:lblAlgn val="ctr"/>
        <c:lblOffset val="100"/>
        <c:noMultiLvlLbl val="0"/>
      </c:catAx>
      <c:valAx>
        <c:axId val="447192280"/>
        <c:scaling>
          <c:orientation val="minMax"/>
          <c:max val="9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7191888"/>
        <c:crosses val="autoZero"/>
        <c:crossBetween val="between"/>
        <c:majorUnit val="1000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51104583141947"/>
          <c:y val="0.26415770542372136"/>
          <c:w val="0.10483493962100009"/>
          <c:h val="0.41264008046557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6613</xdr:colOff>
      <xdr:row>15</xdr:row>
      <xdr:rowOff>85725</xdr:rowOff>
    </xdr:from>
    <xdr:to>
      <xdr:col>19</xdr:col>
      <xdr:colOff>485775</xdr:colOff>
      <xdr:row>41</xdr:row>
      <xdr:rowOff>158749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24</xdr:col>
      <xdr:colOff>9525</xdr:colOff>
      <xdr:row>0</xdr:row>
      <xdr:rowOff>298679</xdr:rowOff>
    </xdr:to>
    <xdr:grpSp>
      <xdr:nvGrpSpPr>
        <xdr:cNvPr id="3" name="Grupa 2"/>
        <xdr:cNvGrpSpPr/>
      </xdr:nvGrpSpPr>
      <xdr:grpSpPr>
        <a:xfrm>
          <a:off x="0" y="0"/>
          <a:ext cx="15468600" cy="298679"/>
          <a:chOff x="0" y="0"/>
          <a:chExt cx="14099228" cy="298679"/>
        </a:xfrm>
      </xdr:grpSpPr>
      <xdr:grpSp>
        <xdr:nvGrpSpPr>
          <xdr:cNvPr id="4" name="Grupa 3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16" name="Grupa 15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0" name="Obraz 29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7" name="Grupa 16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3" name="Obraz 2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4" name="Obraz 23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8" name="Grupa 17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0" name="Obraz 19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1" name="Obraz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5" name="Grupa 4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12" name="Obraz 11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3" name="Obraz 12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4" name="Obraz 13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5" name="Obraz 14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6" name="Grupa 5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7" name="Obraz 6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9" name="Obraz 8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0" name="Obraz 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showGridLines="0" tabSelected="1" zoomScaleNormal="100" workbookViewId="0"/>
  </sheetViews>
  <sheetFormatPr defaultRowHeight="12.75" x14ac:dyDescent="0.2"/>
  <cols>
    <col min="1" max="1" width="9.140625" style="2"/>
    <col min="2" max="2" width="11.140625" style="2" customWidth="1"/>
    <col min="3" max="3" width="22.7109375" style="2" customWidth="1"/>
    <col min="4" max="22" width="9.140625" style="2" customWidth="1"/>
    <col min="23" max="24" width="7.5703125" style="2" customWidth="1"/>
    <col min="25" max="16384" width="9.140625" style="2"/>
  </cols>
  <sheetData>
    <row r="1" spans="1:24" ht="30" customHeight="1" x14ac:dyDescent="0.2"/>
    <row r="2" spans="1:24" s="16" customFormat="1" ht="22.5" customHeight="1" x14ac:dyDescent="0.2">
      <c r="A2" s="44" t="s">
        <v>79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2"/>
      <c r="U2" s="42"/>
      <c r="V2" s="42"/>
    </row>
    <row r="3" spans="1:24" ht="60" customHeight="1" x14ac:dyDescent="0.2">
      <c r="A3" s="86" t="s">
        <v>54</v>
      </c>
      <c r="B3" s="86"/>
      <c r="C3" s="8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8" t="s">
        <v>10</v>
      </c>
      <c r="L3" s="48" t="s">
        <v>11</v>
      </c>
      <c r="M3" s="48" t="s">
        <v>12</v>
      </c>
      <c r="N3" s="48" t="s">
        <v>13</v>
      </c>
      <c r="O3" s="48" t="s">
        <v>14</v>
      </c>
      <c r="P3" s="48" t="s">
        <v>15</v>
      </c>
      <c r="Q3" s="48" t="s">
        <v>16</v>
      </c>
      <c r="R3" s="48" t="s">
        <v>49</v>
      </c>
      <c r="S3" s="48" t="s">
        <v>50</v>
      </c>
      <c r="T3" s="48" t="s">
        <v>75</v>
      </c>
      <c r="U3" s="48" t="s">
        <v>76</v>
      </c>
      <c r="V3" s="48" t="s">
        <v>77</v>
      </c>
      <c r="W3" s="49" t="s">
        <v>58</v>
      </c>
      <c r="X3" s="49" t="s">
        <v>59</v>
      </c>
    </row>
    <row r="4" spans="1:24" hidden="1" x14ac:dyDescent="0.2">
      <c r="A4" s="94" t="s">
        <v>74</v>
      </c>
      <c r="B4" s="95"/>
      <c r="C4" s="95"/>
      <c r="D4" s="61">
        <v>462995</v>
      </c>
      <c r="E4" s="61">
        <v>461885</v>
      </c>
      <c r="F4" s="61">
        <v>461653</v>
      </c>
      <c r="G4" s="61">
        <v>461011</v>
      </c>
      <c r="H4" s="61">
        <v>459072</v>
      </c>
      <c r="I4" s="61">
        <v>458053</v>
      </c>
      <c r="J4" s="61">
        <v>456658</v>
      </c>
      <c r="K4" s="61">
        <v>455717</v>
      </c>
      <c r="L4" s="61">
        <v>455581</v>
      </c>
      <c r="M4" s="61">
        <v>456591</v>
      </c>
      <c r="N4" s="61">
        <v>460509</v>
      </c>
      <c r="O4" s="61">
        <v>460517</v>
      </c>
      <c r="P4" s="61">
        <v>460427</v>
      </c>
      <c r="Q4" s="61">
        <v>461531</v>
      </c>
      <c r="R4" s="61">
        <v>461489</v>
      </c>
      <c r="S4" s="61">
        <v>462249</v>
      </c>
      <c r="T4" s="61">
        <v>463754</v>
      </c>
      <c r="U4" s="61">
        <v>463754</v>
      </c>
      <c r="V4" s="61">
        <v>466631</v>
      </c>
      <c r="W4" s="46" t="s">
        <v>8</v>
      </c>
      <c r="X4" s="46" t="s">
        <v>8</v>
      </c>
    </row>
    <row r="5" spans="1:24" ht="14.25" customHeight="1" x14ac:dyDescent="0.2">
      <c r="A5" s="94" t="s">
        <v>60</v>
      </c>
      <c r="B5" s="95"/>
      <c r="C5" s="95"/>
      <c r="D5" s="61"/>
      <c r="E5" s="61"/>
      <c r="F5" s="61"/>
      <c r="G5" s="61"/>
      <c r="H5" s="61"/>
      <c r="I5" s="61"/>
      <c r="J5" s="61">
        <v>21</v>
      </c>
      <c r="K5" s="61">
        <v>21</v>
      </c>
      <c r="L5" s="61">
        <v>21</v>
      </c>
      <c r="M5" s="61">
        <v>21</v>
      </c>
      <c r="N5" s="61">
        <v>21</v>
      </c>
      <c r="O5" s="61">
        <v>21</v>
      </c>
      <c r="P5" s="61">
        <v>21</v>
      </c>
      <c r="Q5" s="61">
        <v>20</v>
      </c>
      <c r="R5" s="61">
        <v>20</v>
      </c>
      <c r="S5" s="61">
        <v>20</v>
      </c>
      <c r="T5" s="61">
        <v>20</v>
      </c>
      <c r="U5" s="61">
        <v>18</v>
      </c>
      <c r="V5" s="61">
        <v>18</v>
      </c>
      <c r="W5" s="70">
        <f>V5/U5-1</f>
        <v>0</v>
      </c>
      <c r="X5" s="69">
        <f>V5-U5</f>
        <v>0</v>
      </c>
    </row>
    <row r="6" spans="1:24" ht="14.25" customHeight="1" x14ac:dyDescent="0.2">
      <c r="A6" s="84" t="s">
        <v>61</v>
      </c>
      <c r="B6" s="85"/>
      <c r="C6" s="85"/>
      <c r="D6" s="15">
        <v>10</v>
      </c>
      <c r="E6" s="15">
        <v>10</v>
      </c>
      <c r="F6" s="15">
        <v>12</v>
      </c>
      <c r="G6" s="15">
        <v>12</v>
      </c>
      <c r="H6" s="15">
        <v>13</v>
      </c>
      <c r="I6" s="15">
        <v>14</v>
      </c>
      <c r="J6" s="15">
        <v>14</v>
      </c>
      <c r="K6" s="15">
        <v>14</v>
      </c>
      <c r="L6" s="15">
        <v>14</v>
      </c>
      <c r="M6" s="15">
        <v>14</v>
      </c>
      <c r="N6" s="15">
        <v>14</v>
      </c>
      <c r="O6" s="15">
        <v>13</v>
      </c>
      <c r="P6" s="15">
        <v>13</v>
      </c>
      <c r="Q6" s="15">
        <v>13</v>
      </c>
      <c r="R6" s="15">
        <v>13</v>
      </c>
      <c r="S6" s="15">
        <v>13</v>
      </c>
      <c r="T6" s="15">
        <v>13</v>
      </c>
      <c r="U6" s="15">
        <v>13</v>
      </c>
      <c r="V6" s="77">
        <v>13</v>
      </c>
      <c r="W6" s="70">
        <f t="shared" ref="W6:W11" si="0">V6/U6-1</f>
        <v>0</v>
      </c>
      <c r="X6" s="69">
        <f t="shared" ref="X6:X11" si="1">V6-U6</f>
        <v>0</v>
      </c>
    </row>
    <row r="7" spans="1:24" ht="14.25" customHeight="1" x14ac:dyDescent="0.2">
      <c r="A7" s="84" t="s">
        <v>62</v>
      </c>
      <c r="B7" s="85"/>
      <c r="C7" s="85"/>
      <c r="D7" s="15"/>
      <c r="E7" s="15"/>
      <c r="F7" s="15"/>
      <c r="G7" s="15"/>
      <c r="H7" s="15"/>
      <c r="I7" s="15">
        <v>85545</v>
      </c>
      <c r="J7" s="15">
        <v>87667</v>
      </c>
      <c r="K7" s="15">
        <v>89834</v>
      </c>
      <c r="L7" s="15">
        <v>92469</v>
      </c>
      <c r="M7" s="15">
        <v>93918</v>
      </c>
      <c r="N7" s="45">
        <v>96051</v>
      </c>
      <c r="O7" s="45">
        <v>95309</v>
      </c>
      <c r="P7" s="45">
        <v>94058</v>
      </c>
      <c r="Q7" s="45">
        <v>93951</v>
      </c>
      <c r="R7" s="45">
        <v>90705</v>
      </c>
      <c r="S7" s="45">
        <v>88620</v>
      </c>
      <c r="T7" s="45">
        <v>85902</v>
      </c>
      <c r="U7" s="45">
        <v>79477</v>
      </c>
      <c r="V7" s="45">
        <v>76486</v>
      </c>
      <c r="W7" s="70">
        <f t="shared" si="0"/>
        <v>-3.7633529197126259E-2</v>
      </c>
      <c r="X7" s="69">
        <f t="shared" si="1"/>
        <v>-2991</v>
      </c>
    </row>
    <row r="8" spans="1:24" ht="14.25" customHeight="1" x14ac:dyDescent="0.2">
      <c r="A8" s="84" t="s">
        <v>63</v>
      </c>
      <c r="B8" s="85"/>
      <c r="C8" s="85"/>
      <c r="D8" s="15">
        <v>57663</v>
      </c>
      <c r="E8" s="15">
        <v>60436</v>
      </c>
      <c r="F8" s="15">
        <v>61891</v>
      </c>
      <c r="G8" s="15">
        <v>63872</v>
      </c>
      <c r="H8" s="15">
        <v>68613</v>
      </c>
      <c r="I8" s="15">
        <v>72278</v>
      </c>
      <c r="J8" s="15">
        <v>74505</v>
      </c>
      <c r="K8" s="15">
        <v>76277</v>
      </c>
      <c r="L8" s="15">
        <v>78626</v>
      </c>
      <c r="M8" s="15">
        <v>78952</v>
      </c>
      <c r="N8" s="45">
        <v>80710</v>
      </c>
      <c r="O8" s="45">
        <v>80941</v>
      </c>
      <c r="P8" s="45">
        <v>80908</v>
      </c>
      <c r="Q8" s="45">
        <v>78525</v>
      </c>
      <c r="R8" s="45">
        <v>77343</v>
      </c>
      <c r="S8" s="45">
        <v>75419</v>
      </c>
      <c r="T8" s="45">
        <v>73264</v>
      </c>
      <c r="U8" s="45">
        <v>67773</v>
      </c>
      <c r="V8" s="45">
        <v>65825</v>
      </c>
      <c r="W8" s="70">
        <f t="shared" si="0"/>
        <v>-2.8743009753146587E-2</v>
      </c>
      <c r="X8" s="69">
        <f t="shared" si="1"/>
        <v>-1948</v>
      </c>
    </row>
    <row r="9" spans="1:24" ht="12.75" customHeight="1" x14ac:dyDescent="0.2">
      <c r="A9" s="96" t="s">
        <v>0</v>
      </c>
      <c r="B9" s="97"/>
      <c r="C9" s="97"/>
      <c r="D9" s="15">
        <f>D8/(D4/1000)</f>
        <v>124.5434615924578</v>
      </c>
      <c r="E9" s="15">
        <f t="shared" ref="E9:V9" si="2">E8/(E4/1000)</f>
        <v>130.84642281087284</v>
      </c>
      <c r="F9" s="15">
        <f t="shared" si="2"/>
        <v>134.06389647635777</v>
      </c>
      <c r="G9" s="15">
        <f t="shared" si="2"/>
        <v>138.54767022912685</v>
      </c>
      <c r="H9" s="15">
        <f t="shared" si="2"/>
        <v>149.46021539104976</v>
      </c>
      <c r="I9" s="15">
        <f t="shared" si="2"/>
        <v>157.79396707367926</v>
      </c>
      <c r="J9" s="15">
        <f t="shared" si="2"/>
        <v>163.15273136570474</v>
      </c>
      <c r="K9" s="15">
        <f t="shared" si="2"/>
        <v>167.37799994294704</v>
      </c>
      <c r="L9" s="15">
        <f t="shared" si="2"/>
        <v>172.58401908771435</v>
      </c>
      <c r="M9" s="15">
        <f t="shared" si="2"/>
        <v>172.91624232628325</v>
      </c>
      <c r="N9" s="15">
        <f t="shared" si="2"/>
        <v>175.26258987337923</v>
      </c>
      <c r="O9" s="15">
        <f t="shared" si="2"/>
        <v>175.76115539708633</v>
      </c>
      <c r="P9" s="15">
        <f t="shared" si="2"/>
        <v>175.72383895818447</v>
      </c>
      <c r="Q9" s="15">
        <f t="shared" si="2"/>
        <v>170.14025060071805</v>
      </c>
      <c r="R9" s="15">
        <f t="shared" si="2"/>
        <v>167.59446053968784</v>
      </c>
      <c r="S9" s="15">
        <f t="shared" si="2"/>
        <v>163.15665366501602</v>
      </c>
      <c r="T9" s="15">
        <f t="shared" si="2"/>
        <v>157.98030852564074</v>
      </c>
      <c r="U9" s="15">
        <f t="shared" si="2"/>
        <v>146.13997938562255</v>
      </c>
      <c r="V9" s="15">
        <f t="shared" si="2"/>
        <v>141.06435277553356</v>
      </c>
      <c r="W9" s="70">
        <f t="shared" si="0"/>
        <v>-3.4731266771947711E-2</v>
      </c>
      <c r="X9" s="69">
        <f t="shared" si="1"/>
        <v>-5.0756266100889889</v>
      </c>
    </row>
    <row r="10" spans="1:24" ht="14.25" customHeight="1" x14ac:dyDescent="0.2">
      <c r="A10" s="84" t="s">
        <v>71</v>
      </c>
      <c r="B10" s="85"/>
      <c r="C10" s="85"/>
      <c r="D10" s="15"/>
      <c r="E10" s="15"/>
      <c r="F10" s="15"/>
      <c r="G10" s="15"/>
      <c r="H10" s="15"/>
      <c r="I10" s="15">
        <v>15250</v>
      </c>
      <c r="J10" s="15">
        <v>16316</v>
      </c>
      <c r="K10" s="15">
        <v>17405</v>
      </c>
      <c r="L10" s="15">
        <v>20147</v>
      </c>
      <c r="M10" s="15">
        <v>20762</v>
      </c>
      <c r="N10" s="45">
        <v>20386</v>
      </c>
      <c r="O10" s="45">
        <v>23704</v>
      </c>
      <c r="P10" s="45">
        <v>24857</v>
      </c>
      <c r="Q10" s="45">
        <v>25586</v>
      </c>
      <c r="R10" s="45">
        <v>23760</v>
      </c>
      <c r="S10" s="45">
        <v>22525</v>
      </c>
      <c r="T10" s="45">
        <v>21788</v>
      </c>
      <c r="U10" s="45">
        <v>24642</v>
      </c>
      <c r="V10" s="45">
        <v>20271</v>
      </c>
      <c r="W10" s="70">
        <f t="shared" si="0"/>
        <v>-0.17738008278548822</v>
      </c>
      <c r="X10" s="69">
        <f t="shared" si="1"/>
        <v>-4371</v>
      </c>
    </row>
    <row r="11" spans="1:24" ht="14.25" customHeight="1" x14ac:dyDescent="0.2">
      <c r="A11" s="84" t="s">
        <v>72</v>
      </c>
      <c r="B11" s="85"/>
      <c r="C11" s="85"/>
      <c r="D11" s="15">
        <v>9439</v>
      </c>
      <c r="E11" s="15">
        <v>10439</v>
      </c>
      <c r="F11" s="15">
        <v>11665</v>
      </c>
      <c r="G11" s="15">
        <v>12582</v>
      </c>
      <c r="H11" s="15">
        <v>11946</v>
      </c>
      <c r="I11" s="15">
        <v>12650</v>
      </c>
      <c r="J11" s="15">
        <v>13427</v>
      </c>
      <c r="K11" s="15">
        <v>14776</v>
      </c>
      <c r="L11" s="15">
        <v>17099</v>
      </c>
      <c r="M11" s="15">
        <v>17706</v>
      </c>
      <c r="N11" s="45">
        <v>16815</v>
      </c>
      <c r="O11" s="45">
        <v>19976</v>
      </c>
      <c r="P11" s="45">
        <v>21086</v>
      </c>
      <c r="Q11" s="45">
        <v>21184</v>
      </c>
      <c r="R11" s="45">
        <v>19866</v>
      </c>
      <c r="S11" s="45">
        <v>18772</v>
      </c>
      <c r="T11" s="45">
        <v>18542</v>
      </c>
      <c r="U11" s="45">
        <v>21187</v>
      </c>
      <c r="V11" s="45">
        <v>20246</v>
      </c>
      <c r="W11" s="70">
        <f t="shared" si="0"/>
        <v>-4.4414027469674822E-2</v>
      </c>
      <c r="X11" s="69">
        <f t="shared" si="1"/>
        <v>-941</v>
      </c>
    </row>
    <row r="12" spans="1:24" ht="14.25" customHeight="1" x14ac:dyDescent="0.2">
      <c r="A12" s="98" t="s">
        <v>0</v>
      </c>
      <c r="B12" s="99"/>
      <c r="C12" s="99"/>
      <c r="D12" s="51">
        <f t="shared" ref="D12:V12" si="3">D11/(D4/1000)</f>
        <v>20.386829231417185</v>
      </c>
      <c r="E12" s="51">
        <f t="shared" si="3"/>
        <v>22.60086385139158</v>
      </c>
      <c r="F12" s="51">
        <f t="shared" si="3"/>
        <v>25.267896017138412</v>
      </c>
      <c r="G12" s="51">
        <f t="shared" si="3"/>
        <v>27.292190424957322</v>
      </c>
      <c r="H12" s="51">
        <f t="shared" si="3"/>
        <v>26.022061898787118</v>
      </c>
      <c r="I12" s="51">
        <f t="shared" si="3"/>
        <v>27.616891495088996</v>
      </c>
      <c r="J12" s="51">
        <f t="shared" si="3"/>
        <v>29.402747789374104</v>
      </c>
      <c r="K12" s="51">
        <f t="shared" si="3"/>
        <v>32.42363133260335</v>
      </c>
      <c r="L12" s="51">
        <f t="shared" si="3"/>
        <v>37.532293927973292</v>
      </c>
      <c r="M12" s="51">
        <f t="shared" si="3"/>
        <v>38.778688147598182</v>
      </c>
      <c r="N12" s="51">
        <f t="shared" si="3"/>
        <v>36.513944352879093</v>
      </c>
      <c r="O12" s="51">
        <f t="shared" si="3"/>
        <v>43.377334604368571</v>
      </c>
      <c r="P12" s="51">
        <f t="shared" si="3"/>
        <v>45.796619225197475</v>
      </c>
      <c r="Q12" s="51">
        <f t="shared" si="3"/>
        <v>45.899408707107433</v>
      </c>
      <c r="R12" s="51">
        <f t="shared" si="3"/>
        <v>43.047613269222019</v>
      </c>
      <c r="S12" s="51">
        <f t="shared" si="3"/>
        <v>40.610147344829301</v>
      </c>
      <c r="T12" s="51">
        <f t="shared" si="3"/>
        <v>39.982404464435888</v>
      </c>
      <c r="U12" s="51">
        <f t="shared" si="3"/>
        <v>45.685859313342846</v>
      </c>
      <c r="V12" s="51">
        <f t="shared" si="3"/>
        <v>43.38760176670646</v>
      </c>
      <c r="W12" s="73" t="s">
        <v>8</v>
      </c>
      <c r="X12" s="74" t="s">
        <v>8</v>
      </c>
    </row>
    <row r="13" spans="1:24" ht="14.25" customHeight="1" x14ac:dyDescent="0.2">
      <c r="A13" s="60" t="s">
        <v>73</v>
      </c>
      <c r="B13" s="50"/>
      <c r="C13" s="50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58"/>
      <c r="X13" s="59"/>
    </row>
    <row r="14" spans="1:24" x14ac:dyDescent="0.2">
      <c r="A14" s="20" t="s">
        <v>40</v>
      </c>
      <c r="B14" s="5"/>
      <c r="C14" s="6"/>
      <c r="D14" s="6"/>
      <c r="E14" s="6"/>
      <c r="F14" s="6"/>
      <c r="G14" s="6"/>
      <c r="H14" s="1"/>
      <c r="I14" s="1"/>
      <c r="J14" s="1"/>
      <c r="K14" s="1"/>
      <c r="L14" s="1"/>
      <c r="M14" s="1"/>
      <c r="O14" s="16"/>
      <c r="P14" s="16"/>
      <c r="Q14" s="15"/>
      <c r="R14" s="79"/>
      <c r="S14" s="15"/>
      <c r="T14" s="80"/>
      <c r="U14" s="80"/>
    </row>
    <row r="15" spans="1:24" x14ac:dyDescent="0.2">
      <c r="B15" s="5"/>
      <c r="C15" s="6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4" x14ac:dyDescent="0.2">
      <c r="B16" s="21"/>
      <c r="C16" s="6"/>
      <c r="D16" s="6"/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7"/>
      <c r="Q16" s="1"/>
      <c r="R16" s="1"/>
      <c r="U16" s="78"/>
    </row>
    <row r="17" spans="2:18" x14ac:dyDescent="0.2">
      <c r="B17" s="5"/>
      <c r="C17" s="6"/>
      <c r="D17" s="6"/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7"/>
      <c r="Q17" s="1"/>
      <c r="R17" s="1"/>
    </row>
    <row r="18" spans="2:18" x14ac:dyDescent="0.2">
      <c r="B18" s="5"/>
      <c r="C18" s="6"/>
      <c r="D18" s="6"/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7"/>
      <c r="Q18" s="1"/>
      <c r="R18" s="1"/>
    </row>
    <row r="19" spans="2:18" x14ac:dyDescent="0.2">
      <c r="B19" s="5"/>
      <c r="C19" s="6"/>
      <c r="D19" s="6"/>
      <c r="E19" s="6"/>
      <c r="F19" s="6"/>
      <c r="G19" s="6"/>
      <c r="H19" s="1"/>
      <c r="I19" s="1"/>
      <c r="J19" s="1"/>
      <c r="K19" s="1"/>
      <c r="L19" s="1"/>
      <c r="M19" s="1"/>
      <c r="N19" s="1"/>
      <c r="O19" s="1"/>
      <c r="P19" s="38"/>
      <c r="Q19" s="1"/>
      <c r="R19" s="1"/>
    </row>
    <row r="20" spans="2:18" x14ac:dyDescent="0.2">
      <c r="B20" s="5"/>
      <c r="C20" s="6"/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  <c r="P20" s="38"/>
      <c r="Q20" s="1"/>
      <c r="R20" s="1"/>
    </row>
    <row r="21" spans="2:18" x14ac:dyDescent="0.2">
      <c r="B21" s="5"/>
      <c r="C21" s="6"/>
      <c r="D21" s="6"/>
      <c r="E21" s="6"/>
      <c r="F21" s="6"/>
      <c r="G21" s="6"/>
      <c r="H21" s="1"/>
      <c r="I21" s="1"/>
      <c r="J21" s="1"/>
      <c r="K21" s="1"/>
      <c r="L21" s="1"/>
      <c r="M21" s="1"/>
      <c r="N21" s="1"/>
      <c r="O21" s="1"/>
      <c r="P21" s="17"/>
      <c r="Q21" s="1"/>
      <c r="R21" s="1"/>
    </row>
    <row r="22" spans="2:18" x14ac:dyDescent="0.2">
      <c r="B22" s="5"/>
      <c r="C22" s="6"/>
      <c r="D22" s="6"/>
      <c r="E22" s="6"/>
      <c r="F22" s="6"/>
      <c r="G22" s="6"/>
      <c r="H22" s="1"/>
      <c r="I22" s="1"/>
      <c r="J22" s="1"/>
      <c r="K22" s="1"/>
      <c r="L22" s="1"/>
      <c r="M22" s="1"/>
      <c r="N22" s="1"/>
      <c r="O22" s="1"/>
      <c r="P22" s="17"/>
      <c r="Q22" s="1"/>
      <c r="R22" s="1"/>
    </row>
    <row r="23" spans="2:18" x14ac:dyDescent="0.2">
      <c r="B23" s="5"/>
      <c r="C23" s="6"/>
      <c r="D23" s="6"/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7"/>
      <c r="Q23" s="1"/>
      <c r="R23" s="1"/>
    </row>
    <row r="24" spans="2:18" x14ac:dyDescent="0.2">
      <c r="B24" s="5"/>
      <c r="C24" s="6"/>
      <c r="D24" s="6"/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  <c r="P24" s="17"/>
      <c r="Q24" s="1"/>
      <c r="R24" s="1"/>
    </row>
    <row r="25" spans="2:18" x14ac:dyDescent="0.2">
      <c r="B25" s="5"/>
      <c r="C25" s="6"/>
      <c r="D25" s="6"/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  <c r="P25" s="17"/>
      <c r="Q25" s="1"/>
      <c r="R25" s="1"/>
    </row>
    <row r="26" spans="2:18" x14ac:dyDescent="0.2">
      <c r="B26" s="5"/>
      <c r="C26" s="6"/>
      <c r="D26" s="6"/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  <c r="P26" s="17"/>
      <c r="Q26" s="1"/>
      <c r="R26" s="1"/>
    </row>
    <row r="27" spans="2:18" x14ac:dyDescent="0.2">
      <c r="B27" s="5"/>
      <c r="C27" s="6"/>
      <c r="D27" s="6"/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  <c r="P27" s="17"/>
      <c r="Q27" s="1"/>
      <c r="R27" s="1"/>
    </row>
    <row r="28" spans="2:18" x14ac:dyDescent="0.2">
      <c r="B28" s="5"/>
      <c r="C28" s="6"/>
      <c r="D28" s="6"/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7"/>
      <c r="Q28" s="1"/>
      <c r="R28" s="1"/>
    </row>
    <row r="29" spans="2:18" x14ac:dyDescent="0.2">
      <c r="B29" s="5"/>
      <c r="C29" s="6"/>
      <c r="D29" s="6"/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7"/>
      <c r="Q29" s="1"/>
      <c r="R29" s="1"/>
    </row>
    <row r="30" spans="2:18" x14ac:dyDescent="0.2">
      <c r="B30" s="5"/>
      <c r="C30" s="6"/>
      <c r="D30" s="6"/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7"/>
      <c r="Q30" s="1"/>
      <c r="R30" s="1"/>
    </row>
    <row r="31" spans="2:18" x14ac:dyDescent="0.2">
      <c r="B31" s="5"/>
      <c r="C31" s="6"/>
      <c r="D31" s="6"/>
      <c r="E31" s="6"/>
      <c r="F31" s="6"/>
      <c r="G31" s="6"/>
      <c r="H31" s="1"/>
      <c r="I31" s="1"/>
      <c r="J31" s="1"/>
      <c r="K31" s="1"/>
      <c r="L31" s="1"/>
      <c r="M31" s="1"/>
      <c r="N31" s="1"/>
      <c r="O31" s="1"/>
      <c r="P31" s="17"/>
      <c r="Q31" s="1"/>
      <c r="R31" s="1"/>
    </row>
    <row r="32" spans="2:18" x14ac:dyDescent="0.2">
      <c r="B32" s="5"/>
      <c r="C32" s="6"/>
      <c r="D32" s="6"/>
      <c r="E32" s="6"/>
      <c r="F32" s="6"/>
      <c r="G32" s="6"/>
      <c r="H32" s="1"/>
      <c r="I32" s="1"/>
      <c r="J32" s="1"/>
      <c r="K32" s="1"/>
      <c r="L32" s="1"/>
      <c r="M32" s="1"/>
      <c r="N32" s="1"/>
      <c r="O32" s="1"/>
      <c r="P32" s="17"/>
      <c r="Q32" s="1"/>
      <c r="R32" s="1"/>
    </row>
    <row r="33" spans="1:18" x14ac:dyDescent="0.2">
      <c r="B33" s="5"/>
      <c r="C33" s="6"/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7"/>
      <c r="Q33" s="1"/>
      <c r="R33" s="1"/>
    </row>
    <row r="34" spans="1:18" x14ac:dyDescent="0.2">
      <c r="B34" s="5"/>
      <c r="C34" s="6"/>
      <c r="D34" s="6"/>
      <c r="E34" s="6"/>
      <c r="F34" s="6"/>
      <c r="G34" s="6"/>
      <c r="H34" s="1"/>
      <c r="I34" s="1"/>
      <c r="J34" s="1"/>
      <c r="K34" s="1"/>
      <c r="L34" s="1"/>
      <c r="M34" s="1"/>
      <c r="N34" s="1"/>
      <c r="O34" s="1"/>
      <c r="P34" s="17"/>
      <c r="Q34" s="1"/>
      <c r="R34" s="1"/>
    </row>
    <row r="35" spans="1:18" x14ac:dyDescent="0.2">
      <c r="B35" s="5"/>
      <c r="C35" s="6"/>
      <c r="D35" s="6"/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  <c r="P35" s="17"/>
      <c r="Q35" s="1"/>
      <c r="R35" s="1"/>
    </row>
    <row r="36" spans="1:18" x14ac:dyDescent="0.2">
      <c r="B36" s="5"/>
      <c r="C36" s="6"/>
      <c r="D36" s="6"/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7"/>
      <c r="Q36" s="1"/>
      <c r="R36" s="1"/>
    </row>
    <row r="37" spans="1:18" x14ac:dyDescent="0.2">
      <c r="B37" s="5"/>
      <c r="C37" s="6"/>
      <c r="D37" s="6"/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7"/>
      <c r="Q37" s="1"/>
      <c r="R37" s="1"/>
    </row>
    <row r="38" spans="1:18" x14ac:dyDescent="0.2">
      <c r="B38" s="5"/>
      <c r="C38" s="6"/>
      <c r="D38" s="6"/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7"/>
      <c r="Q38" s="1"/>
      <c r="R38" s="1"/>
    </row>
    <row r="39" spans="1:18" x14ac:dyDescent="0.2">
      <c r="B39" s="5"/>
      <c r="C39" s="6"/>
      <c r="D39" s="6"/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7"/>
      <c r="Q39" s="1"/>
      <c r="R39" s="1"/>
    </row>
    <row r="40" spans="1:18" x14ac:dyDescent="0.2">
      <c r="B40" s="5"/>
      <c r="C40" s="6"/>
      <c r="D40" s="6"/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7"/>
      <c r="Q40" s="1"/>
      <c r="R40" s="1"/>
    </row>
    <row r="41" spans="1:18" x14ac:dyDescent="0.2">
      <c r="B41" s="5"/>
      <c r="C41" s="6"/>
      <c r="D41" s="6"/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7"/>
      <c r="Q41" s="1"/>
      <c r="R41" s="1"/>
    </row>
    <row r="42" spans="1:18" x14ac:dyDescent="0.2">
      <c r="B42" s="5"/>
      <c r="C42" s="6"/>
      <c r="D42" s="6"/>
      <c r="E42" s="6"/>
      <c r="F42" s="6"/>
      <c r="G42" s="6"/>
      <c r="H42" s="1"/>
      <c r="I42" s="1"/>
      <c r="J42" s="1"/>
      <c r="K42" s="1"/>
      <c r="L42" s="1"/>
      <c r="M42" s="1"/>
      <c r="N42" s="1"/>
      <c r="O42" s="1"/>
      <c r="P42" s="17"/>
      <c r="Q42" s="1"/>
      <c r="R42" s="1"/>
    </row>
    <row r="43" spans="1:18" x14ac:dyDescent="0.2">
      <c r="B43" s="20" t="s">
        <v>40</v>
      </c>
      <c r="C43" s="6"/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7"/>
      <c r="Q43" s="1"/>
      <c r="R43" s="1"/>
    </row>
    <row r="44" spans="1:18" x14ac:dyDescent="0.2">
      <c r="B44" s="5"/>
      <c r="C44" s="6"/>
      <c r="D44" s="6"/>
      <c r="E44" s="6"/>
      <c r="F44" s="6"/>
      <c r="G44" s="6"/>
      <c r="H44" s="1"/>
      <c r="I44" s="1"/>
      <c r="J44" s="1"/>
      <c r="K44" s="1"/>
      <c r="L44" s="1"/>
      <c r="M44" s="1"/>
      <c r="N44" s="1"/>
      <c r="O44" s="1"/>
      <c r="P44" s="17"/>
      <c r="Q44" s="1"/>
      <c r="R44" s="1"/>
    </row>
    <row r="45" spans="1:18" ht="27" customHeight="1" x14ac:dyDescent="0.2">
      <c r="A45" s="43" t="s">
        <v>57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30"/>
      <c r="P45" s="30"/>
      <c r="Q45" s="30"/>
      <c r="R45" s="30"/>
    </row>
    <row r="46" spans="1:18" ht="76.5" customHeight="1" x14ac:dyDescent="0.2">
      <c r="A46" s="86" t="s">
        <v>54</v>
      </c>
      <c r="B46" s="87"/>
      <c r="C46" s="87"/>
      <c r="D46" s="52" t="s">
        <v>48</v>
      </c>
      <c r="E46" s="52" t="s">
        <v>47</v>
      </c>
      <c r="F46" s="52" t="s">
        <v>46</v>
      </c>
      <c r="G46" s="52" t="s">
        <v>45</v>
      </c>
      <c r="H46" s="52" t="s">
        <v>44</v>
      </c>
      <c r="I46" s="52" t="s">
        <v>43</v>
      </c>
      <c r="J46" s="52" t="s">
        <v>42</v>
      </c>
      <c r="K46" s="52" t="s">
        <v>15</v>
      </c>
      <c r="L46" s="52" t="s">
        <v>16</v>
      </c>
      <c r="M46" s="52" t="s">
        <v>49</v>
      </c>
      <c r="N46" s="53" t="s">
        <v>50</v>
      </c>
      <c r="O46" s="53" t="s">
        <v>75</v>
      </c>
      <c r="P46" s="53" t="s">
        <v>76</v>
      </c>
      <c r="Q46" s="53" t="s">
        <v>77</v>
      </c>
      <c r="R46" s="1"/>
    </row>
    <row r="47" spans="1:18" s="12" customFormat="1" ht="24" customHeight="1" x14ac:dyDescent="0.2">
      <c r="A47" s="81"/>
      <c r="B47" s="91" t="s">
        <v>55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3"/>
    </row>
    <row r="48" spans="1:18" s="12" customFormat="1" ht="24" customHeight="1" x14ac:dyDescent="0.2">
      <c r="A48" s="82"/>
      <c r="B48" s="63" t="s">
        <v>21</v>
      </c>
      <c r="C48" s="64" t="s">
        <v>17</v>
      </c>
      <c r="D48" s="65">
        <v>29311</v>
      </c>
      <c r="E48" s="65">
        <v>29001</v>
      </c>
      <c r="F48" s="65">
        <v>28352</v>
      </c>
      <c r="G48" s="65">
        <v>28584</v>
      </c>
      <c r="H48" s="65">
        <v>28109</v>
      </c>
      <c r="I48" s="65">
        <v>29235</v>
      </c>
      <c r="J48" s="65">
        <v>29046</v>
      </c>
      <c r="K48" s="65">
        <v>28684</v>
      </c>
      <c r="L48" s="65">
        <v>27640</v>
      </c>
      <c r="M48" s="65">
        <v>26896</v>
      </c>
      <c r="N48" s="65">
        <v>27233</v>
      </c>
      <c r="O48" s="65">
        <v>26305</v>
      </c>
      <c r="P48" s="75">
        <v>24658</v>
      </c>
      <c r="Q48" s="66">
        <v>23085</v>
      </c>
    </row>
    <row r="49" spans="1:17" s="12" customFormat="1" ht="24" customHeight="1" x14ac:dyDescent="0.2">
      <c r="A49" s="82"/>
      <c r="B49" s="54" t="s">
        <v>22</v>
      </c>
      <c r="C49" s="56" t="s">
        <v>18</v>
      </c>
      <c r="D49" s="32">
        <v>17634</v>
      </c>
      <c r="E49" s="32">
        <v>18453</v>
      </c>
      <c r="F49" s="32">
        <v>19416</v>
      </c>
      <c r="G49" s="32">
        <v>21638</v>
      </c>
      <c r="H49" s="32">
        <v>22819</v>
      </c>
      <c r="I49" s="32">
        <v>23728</v>
      </c>
      <c r="J49" s="32">
        <v>24784</v>
      </c>
      <c r="K49" s="32">
        <v>25217</v>
      </c>
      <c r="L49" s="32">
        <v>24781</v>
      </c>
      <c r="M49" s="32">
        <v>24230</v>
      </c>
      <c r="N49" s="32">
        <v>23017</v>
      </c>
      <c r="O49" s="32">
        <v>21241</v>
      </c>
      <c r="P49" s="41">
        <v>16942</v>
      </c>
      <c r="Q49" s="67">
        <v>15085</v>
      </c>
    </row>
    <row r="50" spans="1:17" s="12" customFormat="1" ht="24" customHeight="1" x14ac:dyDescent="0.2">
      <c r="A50" s="82"/>
      <c r="B50" s="54" t="s">
        <v>23</v>
      </c>
      <c r="C50" s="56" t="s">
        <v>19</v>
      </c>
      <c r="D50" s="32">
        <v>2639</v>
      </c>
      <c r="E50" s="32">
        <v>2793</v>
      </c>
      <c r="F50" s="32">
        <v>3196</v>
      </c>
      <c r="G50" s="32">
        <v>3799</v>
      </c>
      <c r="H50" s="32">
        <v>4284</v>
      </c>
      <c r="I50" s="32">
        <v>5132</v>
      </c>
      <c r="J50" s="32">
        <v>6068</v>
      </c>
      <c r="K50" s="32">
        <v>7243</v>
      </c>
      <c r="L50" s="32">
        <v>7944</v>
      </c>
      <c r="M50" s="32">
        <v>8433</v>
      </c>
      <c r="N50" s="32">
        <v>9009</v>
      </c>
      <c r="O50" s="32">
        <v>9815</v>
      </c>
      <c r="P50" s="41">
        <v>11061</v>
      </c>
      <c r="Q50" s="67">
        <v>12141</v>
      </c>
    </row>
    <row r="51" spans="1:17" s="12" customFormat="1" ht="24" customHeight="1" x14ac:dyDescent="0.2">
      <c r="A51" s="82"/>
      <c r="B51" s="54" t="s">
        <v>24</v>
      </c>
      <c r="C51" s="56" t="s">
        <v>68</v>
      </c>
      <c r="D51" s="32">
        <v>4192</v>
      </c>
      <c r="E51" s="32">
        <v>4542</v>
      </c>
      <c r="F51" s="32">
        <v>4827</v>
      </c>
      <c r="G51" s="32">
        <v>4936</v>
      </c>
      <c r="H51" s="32">
        <v>5192</v>
      </c>
      <c r="I51" s="32">
        <v>5463</v>
      </c>
      <c r="J51" s="32">
        <v>5396</v>
      </c>
      <c r="K51" s="32">
        <v>5389</v>
      </c>
      <c r="L51" s="32">
        <v>5162</v>
      </c>
      <c r="M51" s="32">
        <v>5076</v>
      </c>
      <c r="N51" s="32">
        <v>4945</v>
      </c>
      <c r="O51" s="32">
        <v>5204</v>
      </c>
      <c r="P51" s="41">
        <v>5429</v>
      </c>
      <c r="Q51" s="67">
        <v>5678</v>
      </c>
    </row>
    <row r="52" spans="1:17" s="12" customFormat="1" ht="24" customHeight="1" x14ac:dyDescent="0.2">
      <c r="A52" s="82"/>
      <c r="B52" s="54" t="s">
        <v>20</v>
      </c>
      <c r="C52" s="56" t="s">
        <v>25</v>
      </c>
      <c r="D52" s="32">
        <v>4106</v>
      </c>
      <c r="E52" s="32">
        <v>4096</v>
      </c>
      <c r="F52" s="32">
        <v>4093</v>
      </c>
      <c r="G52" s="32">
        <v>3748</v>
      </c>
      <c r="H52" s="32">
        <v>3614</v>
      </c>
      <c r="I52" s="32">
        <v>3001</v>
      </c>
      <c r="J52" s="32">
        <v>3060</v>
      </c>
      <c r="K52" s="32">
        <v>3149</v>
      </c>
      <c r="L52" s="32">
        <v>3245</v>
      </c>
      <c r="M52" s="32">
        <v>3110</v>
      </c>
      <c r="N52" s="32">
        <v>3077</v>
      </c>
      <c r="O52" s="32">
        <v>2997</v>
      </c>
      <c r="P52" s="41">
        <v>2180</v>
      </c>
      <c r="Q52" s="67">
        <v>2260</v>
      </c>
    </row>
    <row r="53" spans="1:17" s="12" customFormat="1" ht="52.5" customHeight="1" x14ac:dyDescent="0.2">
      <c r="A53" s="82"/>
      <c r="B53" s="54" t="s">
        <v>33</v>
      </c>
      <c r="C53" s="56" t="s">
        <v>78</v>
      </c>
      <c r="D53" s="32">
        <v>2234</v>
      </c>
      <c r="E53" s="32">
        <v>2343</v>
      </c>
      <c r="F53" s="32">
        <v>2352</v>
      </c>
      <c r="G53" s="32">
        <v>2405</v>
      </c>
      <c r="H53" s="32">
        <v>2139</v>
      </c>
      <c r="I53" s="32">
        <v>1870</v>
      </c>
      <c r="J53" s="32">
        <v>1808</v>
      </c>
      <c r="K53" s="32">
        <v>1706</v>
      </c>
      <c r="L53" s="32">
        <v>1760</v>
      </c>
      <c r="M53" s="32">
        <v>1643</v>
      </c>
      <c r="N53" s="32">
        <v>1653</v>
      </c>
      <c r="O53" s="32">
        <v>1918</v>
      </c>
      <c r="P53" s="41">
        <v>2054</v>
      </c>
      <c r="Q53" s="67">
        <v>1934</v>
      </c>
    </row>
    <row r="54" spans="1:17" s="12" customFormat="1" ht="24" customHeight="1" x14ac:dyDescent="0.2">
      <c r="A54" s="82"/>
      <c r="B54" s="54" t="s">
        <v>36</v>
      </c>
      <c r="C54" s="56" t="s">
        <v>70</v>
      </c>
      <c r="D54" s="32">
        <v>910</v>
      </c>
      <c r="E54" s="32">
        <v>1028</v>
      </c>
      <c r="F54" s="32">
        <v>1052</v>
      </c>
      <c r="G54" s="32">
        <v>1041</v>
      </c>
      <c r="H54" s="32">
        <v>1048</v>
      </c>
      <c r="I54" s="32">
        <v>952</v>
      </c>
      <c r="J54" s="32">
        <v>1048</v>
      </c>
      <c r="K54" s="32">
        <v>1453</v>
      </c>
      <c r="L54" s="32">
        <v>1655</v>
      </c>
      <c r="M54" s="32">
        <v>1730</v>
      </c>
      <c r="N54" s="32">
        <v>1619</v>
      </c>
      <c r="O54" s="32">
        <v>1619</v>
      </c>
      <c r="P54" s="41">
        <v>1596</v>
      </c>
      <c r="Q54" s="67">
        <v>1542</v>
      </c>
    </row>
    <row r="55" spans="1:17" s="12" customFormat="1" ht="24" customHeight="1" x14ac:dyDescent="0.2">
      <c r="A55" s="82"/>
      <c r="B55" s="54" t="s">
        <v>37</v>
      </c>
      <c r="C55" s="56" t="s">
        <v>38</v>
      </c>
      <c r="D55" s="32">
        <v>1652</v>
      </c>
      <c r="E55" s="32">
        <v>1889</v>
      </c>
      <c r="F55" s="32">
        <v>2499</v>
      </c>
      <c r="G55" s="32">
        <v>2600</v>
      </c>
      <c r="H55" s="32">
        <v>2507</v>
      </c>
      <c r="I55" s="32">
        <v>2621</v>
      </c>
      <c r="J55" s="32">
        <v>2627</v>
      </c>
      <c r="K55" s="32">
        <v>2150</v>
      </c>
      <c r="L55" s="32">
        <v>1761</v>
      </c>
      <c r="M55" s="32">
        <v>1457</v>
      </c>
      <c r="N55" s="32">
        <v>1342</v>
      </c>
      <c r="O55" s="32">
        <v>1188</v>
      </c>
      <c r="P55" s="41">
        <v>1136</v>
      </c>
      <c r="Q55" s="67">
        <v>1089</v>
      </c>
    </row>
    <row r="56" spans="1:17" s="12" customFormat="1" ht="24" customHeight="1" x14ac:dyDescent="0.2">
      <c r="A56" s="82"/>
      <c r="B56" s="54" t="s">
        <v>31</v>
      </c>
      <c r="C56" s="56" t="s">
        <v>32</v>
      </c>
      <c r="D56" s="32">
        <v>3713</v>
      </c>
      <c r="E56" s="32">
        <v>4225</v>
      </c>
      <c r="F56" s="32">
        <v>4339</v>
      </c>
      <c r="G56" s="32">
        <v>3737</v>
      </c>
      <c r="H56" s="32">
        <v>3636</v>
      </c>
      <c r="I56" s="32">
        <v>4461</v>
      </c>
      <c r="J56" s="32">
        <v>3698</v>
      </c>
      <c r="K56" s="32">
        <v>2995</v>
      </c>
      <c r="L56" s="32">
        <v>2195</v>
      </c>
      <c r="M56" s="32">
        <v>1674</v>
      </c>
      <c r="N56" s="32">
        <v>1240</v>
      </c>
      <c r="O56" s="32">
        <v>954</v>
      </c>
      <c r="P56" s="41">
        <v>879</v>
      </c>
      <c r="Q56" s="67">
        <v>822</v>
      </c>
    </row>
    <row r="57" spans="1:17" s="12" customFormat="1" ht="24" customHeight="1" x14ac:dyDescent="0.2">
      <c r="A57" s="82"/>
      <c r="B57" s="54" t="s">
        <v>27</v>
      </c>
      <c r="C57" s="56" t="s">
        <v>53</v>
      </c>
      <c r="D57" s="32">
        <v>943</v>
      </c>
      <c r="E57" s="32">
        <v>863</v>
      </c>
      <c r="F57" s="32">
        <v>826</v>
      </c>
      <c r="G57" s="32">
        <v>784</v>
      </c>
      <c r="H57" s="32">
        <v>800</v>
      </c>
      <c r="I57" s="32">
        <v>800</v>
      </c>
      <c r="J57" s="32">
        <v>820</v>
      </c>
      <c r="K57" s="32">
        <v>858</v>
      </c>
      <c r="L57" s="32">
        <v>902</v>
      </c>
      <c r="M57" s="32">
        <v>980</v>
      </c>
      <c r="N57" s="32">
        <v>1003</v>
      </c>
      <c r="O57" s="32">
        <v>961</v>
      </c>
      <c r="P57" s="41">
        <v>893</v>
      </c>
      <c r="Q57" s="67">
        <v>847</v>
      </c>
    </row>
    <row r="58" spans="1:17" s="12" customFormat="1" ht="24" customHeight="1" x14ac:dyDescent="0.2">
      <c r="A58" s="82"/>
      <c r="B58" s="54" t="s">
        <v>39</v>
      </c>
      <c r="C58" s="56" t="s">
        <v>26</v>
      </c>
      <c r="D58" s="32">
        <v>529</v>
      </c>
      <c r="E58" s="32">
        <v>575</v>
      </c>
      <c r="F58" s="32">
        <v>625</v>
      </c>
      <c r="G58" s="32">
        <v>655</v>
      </c>
      <c r="H58" s="32">
        <v>715</v>
      </c>
      <c r="I58" s="32">
        <v>722</v>
      </c>
      <c r="J58" s="32">
        <v>782</v>
      </c>
      <c r="K58" s="32">
        <v>840</v>
      </c>
      <c r="L58" s="32">
        <v>856</v>
      </c>
      <c r="M58" s="32">
        <v>821</v>
      </c>
      <c r="N58" s="32">
        <v>740</v>
      </c>
      <c r="O58" s="32">
        <v>739</v>
      </c>
      <c r="P58" s="41">
        <v>675</v>
      </c>
      <c r="Q58" s="67">
        <v>616</v>
      </c>
    </row>
    <row r="59" spans="1:17" s="12" customFormat="1" ht="24" customHeight="1" x14ac:dyDescent="0.2">
      <c r="A59" s="82"/>
      <c r="B59" s="54" t="s">
        <v>29</v>
      </c>
      <c r="C59" s="56" t="s">
        <v>30</v>
      </c>
      <c r="D59" s="32">
        <v>3464</v>
      </c>
      <c r="E59" s="32">
        <v>3697</v>
      </c>
      <c r="F59" s="32">
        <v>3829</v>
      </c>
      <c r="G59" s="32">
        <v>3878</v>
      </c>
      <c r="H59" s="32">
        <v>3630</v>
      </c>
      <c r="I59" s="32">
        <v>3170</v>
      </c>
      <c r="J59" s="32">
        <v>2493</v>
      </c>
      <c r="K59" s="32">
        <v>1963</v>
      </c>
      <c r="L59" s="32">
        <v>1327</v>
      </c>
      <c r="M59" s="32">
        <v>946</v>
      </c>
      <c r="N59" s="32">
        <v>725</v>
      </c>
      <c r="O59" s="32">
        <v>552</v>
      </c>
      <c r="P59" s="41">
        <v>502</v>
      </c>
      <c r="Q59" s="67">
        <v>459</v>
      </c>
    </row>
    <row r="60" spans="1:17" s="12" customFormat="1" ht="24" customHeight="1" x14ac:dyDescent="0.2">
      <c r="A60" s="82"/>
      <c r="B60" s="55" t="s">
        <v>34</v>
      </c>
      <c r="C60" s="57" t="s">
        <v>35</v>
      </c>
      <c r="D60" s="33">
        <v>479</v>
      </c>
      <c r="E60" s="33">
        <v>507</v>
      </c>
      <c r="F60" s="33">
        <v>433</v>
      </c>
      <c r="G60" s="33">
        <v>556</v>
      </c>
      <c r="H60" s="33">
        <v>774</v>
      </c>
      <c r="I60" s="33">
        <v>706</v>
      </c>
      <c r="J60" s="33">
        <v>713</v>
      </c>
      <c r="K60" s="33">
        <v>616</v>
      </c>
      <c r="L60" s="33">
        <v>472</v>
      </c>
      <c r="M60" s="33">
        <v>347</v>
      </c>
      <c r="N60" s="33">
        <v>253</v>
      </c>
      <c r="O60" s="33">
        <v>216</v>
      </c>
      <c r="P60" s="76">
        <v>277</v>
      </c>
      <c r="Q60" s="68">
        <v>267</v>
      </c>
    </row>
    <row r="61" spans="1:17" s="12" customFormat="1" ht="24" customHeight="1" x14ac:dyDescent="0.2">
      <c r="A61" s="81"/>
      <c r="B61" s="88" t="s">
        <v>56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90"/>
    </row>
    <row r="62" spans="1:17" s="12" customFormat="1" ht="24" customHeight="1" x14ac:dyDescent="0.2">
      <c r="A62" s="82"/>
      <c r="B62" s="63" t="s">
        <v>21</v>
      </c>
      <c r="C62" s="64" t="s">
        <v>17</v>
      </c>
      <c r="D62" s="65">
        <v>5582</v>
      </c>
      <c r="E62" s="65">
        <v>6339</v>
      </c>
      <c r="F62" s="65">
        <v>6245</v>
      </c>
      <c r="G62" s="65">
        <v>8187</v>
      </c>
      <c r="H62" s="65">
        <v>8639</v>
      </c>
      <c r="I62" s="65">
        <v>7189</v>
      </c>
      <c r="J62" s="65">
        <v>8133</v>
      </c>
      <c r="K62" s="65">
        <v>8300</v>
      </c>
      <c r="L62" s="65">
        <v>8003</v>
      </c>
      <c r="M62" s="65">
        <v>7646</v>
      </c>
      <c r="N62" s="65">
        <v>7181</v>
      </c>
      <c r="O62" s="65">
        <v>7036</v>
      </c>
      <c r="P62" s="75">
        <v>7762</v>
      </c>
      <c r="Q62" s="66">
        <v>6452</v>
      </c>
    </row>
    <row r="63" spans="1:17" s="12" customFormat="1" ht="24" customHeight="1" x14ac:dyDescent="0.2">
      <c r="A63" s="82"/>
      <c r="B63" s="54" t="s">
        <v>22</v>
      </c>
      <c r="C63" s="56" t="s">
        <v>18</v>
      </c>
      <c r="D63" s="32">
        <v>882</v>
      </c>
      <c r="E63" s="32">
        <v>2262</v>
      </c>
      <c r="F63" s="32">
        <v>2487</v>
      </c>
      <c r="G63" s="32">
        <v>2539</v>
      </c>
      <c r="H63" s="32">
        <v>2460</v>
      </c>
      <c r="I63" s="32">
        <v>2825</v>
      </c>
      <c r="J63" s="32">
        <v>4797</v>
      </c>
      <c r="K63" s="32">
        <v>5673</v>
      </c>
      <c r="L63" s="32">
        <v>5530</v>
      </c>
      <c r="M63" s="32">
        <v>5400</v>
      </c>
      <c r="N63" s="32">
        <v>5386</v>
      </c>
      <c r="O63" s="32">
        <v>5474</v>
      </c>
      <c r="P63" s="41">
        <v>6759</v>
      </c>
      <c r="Q63" s="67">
        <v>4753</v>
      </c>
    </row>
    <row r="64" spans="1:17" s="12" customFormat="1" ht="24" customHeight="1" x14ac:dyDescent="0.2">
      <c r="A64" s="82"/>
      <c r="B64" s="54" t="s">
        <v>23</v>
      </c>
      <c r="C64" s="56" t="s">
        <v>19</v>
      </c>
      <c r="D64" s="32">
        <v>340</v>
      </c>
      <c r="E64" s="32">
        <v>298</v>
      </c>
      <c r="F64" s="32">
        <v>571</v>
      </c>
      <c r="G64" s="32">
        <v>411</v>
      </c>
      <c r="H64" s="32">
        <v>547</v>
      </c>
      <c r="I64" s="32">
        <v>542</v>
      </c>
      <c r="J64" s="32">
        <v>806</v>
      </c>
      <c r="K64" s="32">
        <v>985</v>
      </c>
      <c r="L64" s="32">
        <v>1218</v>
      </c>
      <c r="M64" s="32">
        <v>1501</v>
      </c>
      <c r="N64" s="32">
        <v>1605</v>
      </c>
      <c r="O64" s="32">
        <v>1660</v>
      </c>
      <c r="P64" s="41">
        <v>2211</v>
      </c>
      <c r="Q64" s="67">
        <v>2228</v>
      </c>
    </row>
    <row r="65" spans="1:18" s="12" customFormat="1" ht="24" customHeight="1" x14ac:dyDescent="0.2">
      <c r="A65" s="82"/>
      <c r="B65" s="54" t="s">
        <v>24</v>
      </c>
      <c r="C65" s="56" t="s">
        <v>68</v>
      </c>
      <c r="D65" s="32">
        <v>655</v>
      </c>
      <c r="E65" s="32">
        <v>826</v>
      </c>
      <c r="F65" s="32">
        <v>973</v>
      </c>
      <c r="G65" s="32">
        <v>1029</v>
      </c>
      <c r="H65" s="32">
        <v>985</v>
      </c>
      <c r="I65" s="32">
        <v>1013</v>
      </c>
      <c r="J65" s="32">
        <v>1249</v>
      </c>
      <c r="K65" s="32">
        <v>1179</v>
      </c>
      <c r="L65" s="32">
        <v>1271</v>
      </c>
      <c r="M65" s="32">
        <v>987</v>
      </c>
      <c r="N65" s="32">
        <v>1124</v>
      </c>
      <c r="O65" s="32">
        <v>862</v>
      </c>
      <c r="P65" s="41">
        <v>1019</v>
      </c>
      <c r="Q65" s="67">
        <v>973</v>
      </c>
    </row>
    <row r="66" spans="1:18" s="12" customFormat="1" ht="24" customHeight="1" x14ac:dyDescent="0.2">
      <c r="A66" s="82"/>
      <c r="B66" s="54" t="s">
        <v>20</v>
      </c>
      <c r="C66" s="56" t="s">
        <v>25</v>
      </c>
      <c r="D66" s="32">
        <v>817</v>
      </c>
      <c r="E66" s="32">
        <v>987</v>
      </c>
      <c r="F66" s="32">
        <v>1084</v>
      </c>
      <c r="G66" s="32">
        <v>1085</v>
      </c>
      <c r="H66" s="32">
        <v>1252</v>
      </c>
      <c r="I66" s="32">
        <v>1348</v>
      </c>
      <c r="J66" s="32">
        <v>1080</v>
      </c>
      <c r="K66" s="32">
        <v>921</v>
      </c>
      <c r="L66" s="32">
        <v>845</v>
      </c>
      <c r="M66" s="32">
        <v>795</v>
      </c>
      <c r="N66" s="32">
        <v>728</v>
      </c>
      <c r="O66" s="32">
        <v>681</v>
      </c>
      <c r="P66" s="41">
        <v>809</v>
      </c>
      <c r="Q66" s="67">
        <v>690</v>
      </c>
    </row>
    <row r="67" spans="1:18" s="12" customFormat="1" ht="52.5" customHeight="1" x14ac:dyDescent="0.2">
      <c r="A67" s="82"/>
      <c r="B67" s="54" t="s">
        <v>33</v>
      </c>
      <c r="C67" s="56" t="s">
        <v>78</v>
      </c>
      <c r="D67" s="32">
        <v>253</v>
      </c>
      <c r="E67" s="32">
        <v>315</v>
      </c>
      <c r="F67" s="32">
        <v>332</v>
      </c>
      <c r="G67" s="32">
        <v>364</v>
      </c>
      <c r="H67" s="32">
        <v>445</v>
      </c>
      <c r="I67" s="32">
        <v>387</v>
      </c>
      <c r="J67" s="32">
        <v>418</v>
      </c>
      <c r="K67" s="32">
        <v>416</v>
      </c>
      <c r="L67" s="32">
        <v>306</v>
      </c>
      <c r="M67" s="32">
        <v>426</v>
      </c>
      <c r="N67" s="32">
        <v>388</v>
      </c>
      <c r="O67" s="32">
        <v>324</v>
      </c>
      <c r="P67" s="41">
        <v>370</v>
      </c>
      <c r="Q67" s="67">
        <v>389</v>
      </c>
    </row>
    <row r="68" spans="1:18" s="12" customFormat="1" ht="24" customHeight="1" x14ac:dyDescent="0.2">
      <c r="A68" s="82"/>
      <c r="B68" s="54" t="s">
        <v>36</v>
      </c>
      <c r="C68" s="56" t="s">
        <v>70</v>
      </c>
      <c r="D68" s="32">
        <v>30</v>
      </c>
      <c r="E68" s="32">
        <v>130</v>
      </c>
      <c r="F68" s="32">
        <v>249</v>
      </c>
      <c r="G68" s="32">
        <v>253</v>
      </c>
      <c r="H68" s="32">
        <v>284</v>
      </c>
      <c r="I68" s="32">
        <v>297</v>
      </c>
      <c r="J68" s="32">
        <v>304</v>
      </c>
      <c r="K68" s="32">
        <v>216</v>
      </c>
      <c r="L68" s="32">
        <v>297</v>
      </c>
      <c r="M68" s="32">
        <v>318</v>
      </c>
      <c r="N68" s="32">
        <v>440</v>
      </c>
      <c r="O68" s="32">
        <v>431</v>
      </c>
      <c r="P68" s="41">
        <v>438</v>
      </c>
      <c r="Q68" s="67">
        <v>314</v>
      </c>
    </row>
    <row r="69" spans="1:18" s="12" customFormat="1" ht="24" customHeight="1" x14ac:dyDescent="0.2">
      <c r="A69" s="82"/>
      <c r="B69" s="54" t="s">
        <v>37</v>
      </c>
      <c r="C69" s="56" t="s">
        <v>38</v>
      </c>
      <c r="D69" s="32">
        <v>2</v>
      </c>
      <c r="E69" s="32">
        <v>460</v>
      </c>
      <c r="F69" s="32">
        <v>264</v>
      </c>
      <c r="G69" s="32">
        <v>464</v>
      </c>
      <c r="H69" s="32">
        <v>625</v>
      </c>
      <c r="I69" s="32">
        <v>800</v>
      </c>
      <c r="J69" s="32">
        <v>839</v>
      </c>
      <c r="K69" s="32">
        <v>1012</v>
      </c>
      <c r="L69" s="32">
        <v>802</v>
      </c>
      <c r="M69" s="32">
        <v>735</v>
      </c>
      <c r="N69" s="32">
        <v>450</v>
      </c>
      <c r="O69" s="32">
        <v>524</v>
      </c>
      <c r="P69" s="41">
        <v>519</v>
      </c>
      <c r="Q69" s="67">
        <v>378</v>
      </c>
    </row>
    <row r="70" spans="1:18" s="12" customFormat="1" ht="24" customHeight="1" x14ac:dyDescent="0.2">
      <c r="A70" s="82"/>
      <c r="B70" s="54" t="s">
        <v>31</v>
      </c>
      <c r="C70" s="56" t="s">
        <v>32</v>
      </c>
      <c r="D70" s="32">
        <v>1381</v>
      </c>
      <c r="E70" s="32">
        <v>790</v>
      </c>
      <c r="F70" s="32">
        <v>1056</v>
      </c>
      <c r="G70" s="32">
        <v>1293</v>
      </c>
      <c r="H70" s="32">
        <v>1219</v>
      </c>
      <c r="I70" s="32">
        <v>1198</v>
      </c>
      <c r="J70" s="32">
        <v>1327</v>
      </c>
      <c r="K70" s="32">
        <v>1496</v>
      </c>
      <c r="L70" s="32">
        <v>1898</v>
      </c>
      <c r="M70" s="32">
        <v>1207</v>
      </c>
      <c r="N70" s="32">
        <v>640</v>
      </c>
      <c r="O70" s="32">
        <v>644</v>
      </c>
      <c r="P70" s="41">
        <v>466</v>
      </c>
      <c r="Q70" s="67">
        <v>322</v>
      </c>
    </row>
    <row r="71" spans="1:18" s="12" customFormat="1" ht="24" customHeight="1" x14ac:dyDescent="0.2">
      <c r="A71" s="82"/>
      <c r="B71" s="54" t="s">
        <v>27</v>
      </c>
      <c r="C71" s="56" t="s">
        <v>28</v>
      </c>
      <c r="D71" s="32">
        <v>174</v>
      </c>
      <c r="E71" s="32">
        <v>170</v>
      </c>
      <c r="F71" s="32">
        <v>206</v>
      </c>
      <c r="G71" s="32">
        <v>218</v>
      </c>
      <c r="H71" s="32">
        <v>192</v>
      </c>
      <c r="I71" s="32">
        <v>159</v>
      </c>
      <c r="J71" s="32">
        <v>188</v>
      </c>
      <c r="K71" s="32">
        <v>207</v>
      </c>
      <c r="L71" s="32">
        <v>253</v>
      </c>
      <c r="M71" s="32">
        <v>216</v>
      </c>
      <c r="N71" s="32">
        <v>238</v>
      </c>
      <c r="O71" s="32">
        <v>271</v>
      </c>
      <c r="P71" s="41">
        <v>282</v>
      </c>
      <c r="Q71" s="67">
        <v>253</v>
      </c>
    </row>
    <row r="72" spans="1:18" s="12" customFormat="1" ht="24" customHeight="1" x14ac:dyDescent="0.2">
      <c r="A72" s="82"/>
      <c r="B72" s="54" t="s">
        <v>39</v>
      </c>
      <c r="C72" s="56" t="s">
        <v>26</v>
      </c>
      <c r="D72" s="32">
        <v>82</v>
      </c>
      <c r="E72" s="32">
        <v>82</v>
      </c>
      <c r="F72" s="32">
        <v>79</v>
      </c>
      <c r="G72" s="32">
        <v>116</v>
      </c>
      <c r="H72" s="32">
        <v>81</v>
      </c>
      <c r="I72" s="32">
        <v>182</v>
      </c>
      <c r="J72" s="32">
        <v>198</v>
      </c>
      <c r="K72" s="32">
        <v>226</v>
      </c>
      <c r="L72" s="32">
        <v>252</v>
      </c>
      <c r="M72" s="32">
        <v>259</v>
      </c>
      <c r="N72" s="32">
        <v>258</v>
      </c>
      <c r="O72" s="32">
        <v>311</v>
      </c>
      <c r="P72" s="41">
        <v>269</v>
      </c>
      <c r="Q72" s="67">
        <v>223</v>
      </c>
    </row>
    <row r="73" spans="1:18" s="12" customFormat="1" ht="24" customHeight="1" x14ac:dyDescent="0.2">
      <c r="A73" s="82"/>
      <c r="B73" s="54" t="s">
        <v>29</v>
      </c>
      <c r="C73" s="56" t="s">
        <v>30</v>
      </c>
      <c r="D73" s="32">
        <v>1023</v>
      </c>
      <c r="E73" s="32">
        <v>812</v>
      </c>
      <c r="F73" s="32">
        <v>908</v>
      </c>
      <c r="G73" s="32">
        <v>763</v>
      </c>
      <c r="H73" s="32">
        <v>149</v>
      </c>
      <c r="I73" s="32">
        <v>830</v>
      </c>
      <c r="J73" s="32">
        <v>907</v>
      </c>
      <c r="K73" s="32">
        <v>683</v>
      </c>
      <c r="L73" s="32">
        <v>611</v>
      </c>
      <c r="M73" s="32">
        <v>564</v>
      </c>
      <c r="N73" s="32">
        <v>430</v>
      </c>
      <c r="O73" s="32">
        <v>329</v>
      </c>
      <c r="P73" s="41">
        <v>227</v>
      </c>
      <c r="Q73" s="67">
        <v>208</v>
      </c>
    </row>
    <row r="74" spans="1:18" s="12" customFormat="1" ht="24" customHeight="1" x14ac:dyDescent="0.2">
      <c r="A74" s="83"/>
      <c r="B74" s="55" t="s">
        <v>34</v>
      </c>
      <c r="C74" s="57" t="s">
        <v>35</v>
      </c>
      <c r="D74" s="33">
        <v>109</v>
      </c>
      <c r="E74" s="33">
        <v>101</v>
      </c>
      <c r="F74" s="33">
        <v>130</v>
      </c>
      <c r="G74" s="33">
        <v>84</v>
      </c>
      <c r="H74" s="33">
        <v>62</v>
      </c>
      <c r="I74" s="33">
        <v>116</v>
      </c>
      <c r="J74" s="33">
        <v>207</v>
      </c>
      <c r="K74" s="33">
        <v>221</v>
      </c>
      <c r="L74" s="33">
        <v>277</v>
      </c>
      <c r="M74" s="33">
        <v>224</v>
      </c>
      <c r="N74" s="33">
        <v>158</v>
      </c>
      <c r="O74" s="33">
        <v>140</v>
      </c>
      <c r="P74" s="76">
        <v>30</v>
      </c>
      <c r="Q74" s="68">
        <v>96</v>
      </c>
    </row>
    <row r="75" spans="1:18" s="12" customFormat="1" x14ac:dyDescent="0.2">
      <c r="A75" s="39" t="s">
        <v>52</v>
      </c>
      <c r="B75" s="31"/>
      <c r="C75" s="40"/>
      <c r="D75" s="41"/>
      <c r="E75" s="41"/>
      <c r="F75" s="41"/>
      <c r="G75" s="32"/>
      <c r="H75" s="32"/>
      <c r="I75" s="32"/>
      <c r="J75" s="32"/>
      <c r="K75" s="32"/>
      <c r="L75" s="32"/>
      <c r="M75" s="32"/>
      <c r="N75" s="32"/>
      <c r="O75" s="32"/>
      <c r="P75" s="31"/>
    </row>
    <row r="76" spans="1:18" x14ac:dyDescent="0.2">
      <c r="A76" s="20" t="s">
        <v>40</v>
      </c>
    </row>
    <row r="77" spans="1:18" x14ac:dyDescent="0.2">
      <c r="A77" s="20"/>
    </row>
    <row r="78" spans="1:18" x14ac:dyDescent="0.2">
      <c r="A78" s="20"/>
    </row>
    <row r="79" spans="1:18" s="23" customFormat="1" ht="10.5" customHeight="1" x14ac:dyDescent="0.2">
      <c r="C79" s="24"/>
      <c r="D79" s="25"/>
      <c r="E79" s="25"/>
      <c r="F79" s="25"/>
      <c r="G79" s="25"/>
      <c r="H79" s="26"/>
      <c r="I79" s="26"/>
      <c r="J79" s="26"/>
      <c r="K79" s="26"/>
      <c r="L79" s="26"/>
      <c r="M79" s="26"/>
      <c r="N79" s="27"/>
      <c r="O79" s="27"/>
      <c r="P79" s="28"/>
      <c r="Q79" s="29"/>
      <c r="R79" s="29"/>
    </row>
    <row r="80" spans="1:18" ht="15.75" x14ac:dyDescent="0.25">
      <c r="A80" s="22" t="s">
        <v>41</v>
      </c>
      <c r="C80" s="3"/>
      <c r="D80" s="7"/>
      <c r="E80" s="7"/>
      <c r="F80" s="7"/>
      <c r="G80" s="7"/>
      <c r="H80" s="1"/>
      <c r="I80" s="1"/>
      <c r="J80" s="1"/>
      <c r="K80" s="1"/>
      <c r="L80" s="1"/>
      <c r="M80" s="1"/>
      <c r="N80" s="17"/>
      <c r="O80" s="17"/>
      <c r="P80" s="14"/>
      <c r="Q80" s="19"/>
      <c r="R80" s="19"/>
    </row>
    <row r="81" spans="1:18" x14ac:dyDescent="0.2">
      <c r="A81" s="4" t="s">
        <v>64</v>
      </c>
      <c r="B81" s="8"/>
      <c r="C81" s="3"/>
      <c r="D81" s="7"/>
      <c r="E81" s="7"/>
      <c r="F81" s="7"/>
      <c r="G81" s="7"/>
      <c r="H81" s="7"/>
      <c r="I81" s="7"/>
      <c r="J81" s="1"/>
      <c r="K81" s="9"/>
      <c r="L81" s="9"/>
      <c r="M81" s="10"/>
      <c r="N81" s="1"/>
      <c r="O81" s="1"/>
      <c r="P81" s="1"/>
      <c r="Q81" s="1"/>
      <c r="R81" s="1"/>
    </row>
    <row r="82" spans="1:18" x14ac:dyDescent="0.2">
      <c r="A82" s="8" t="s">
        <v>65</v>
      </c>
      <c r="B82" s="18"/>
      <c r="C82" s="1"/>
      <c r="D82" s="1"/>
      <c r="E82" s="1"/>
      <c r="F82" s="1"/>
      <c r="G82" s="1"/>
      <c r="H82" s="7"/>
      <c r="I82" s="7"/>
      <c r="J82" s="1"/>
      <c r="K82" s="1"/>
      <c r="L82" s="1"/>
      <c r="M82" s="1"/>
      <c r="N82" s="1"/>
      <c r="O82" s="1"/>
      <c r="P82" s="1"/>
      <c r="Q82" s="1"/>
      <c r="R82" s="1"/>
    </row>
    <row r="83" spans="1:18" ht="15" customHeight="1" x14ac:dyDescent="0.2">
      <c r="A83" s="8" t="s">
        <v>66</v>
      </c>
      <c r="H83" s="7"/>
      <c r="I83" s="7"/>
    </row>
    <row r="84" spans="1:18" ht="15" customHeight="1" x14ac:dyDescent="0.2">
      <c r="A84" s="8" t="s">
        <v>67</v>
      </c>
      <c r="H84" s="7"/>
      <c r="I84" s="7"/>
    </row>
    <row r="85" spans="1:18" ht="15" customHeight="1" x14ac:dyDescent="0.2">
      <c r="A85" s="8" t="s">
        <v>69</v>
      </c>
      <c r="H85" s="7"/>
      <c r="I85" s="7"/>
    </row>
    <row r="86" spans="1:18" s="71" customFormat="1" ht="15" customHeight="1" x14ac:dyDescent="0.2">
      <c r="A86" s="8" t="s">
        <v>51</v>
      </c>
      <c r="H86" s="72"/>
      <c r="I86" s="72"/>
    </row>
    <row r="87" spans="1:18" ht="16.5" customHeight="1" x14ac:dyDescent="0.2">
      <c r="A87" s="8" t="s">
        <v>9</v>
      </c>
      <c r="H87" s="7"/>
      <c r="I87" s="7"/>
      <c r="N87" s="37"/>
      <c r="O87" s="13"/>
      <c r="P87" s="13"/>
      <c r="Q87" s="36"/>
      <c r="R87" s="36"/>
    </row>
    <row r="88" spans="1:18" s="35" customFormat="1" ht="10.5" customHeight="1" x14ac:dyDescent="0.2">
      <c r="A88" s="34"/>
    </row>
    <row r="104" spans="1:1" x14ac:dyDescent="0.2">
      <c r="A104" s="11"/>
    </row>
  </sheetData>
  <mergeCells count="14">
    <mergeCell ref="A3:C3"/>
    <mergeCell ref="A5:C5"/>
    <mergeCell ref="A7:C7"/>
    <mergeCell ref="A9:C9"/>
    <mergeCell ref="A12:C12"/>
    <mergeCell ref="A11:C11"/>
    <mergeCell ref="A8:C8"/>
    <mergeCell ref="A4:C4"/>
    <mergeCell ref="A47:A74"/>
    <mergeCell ref="A6:C6"/>
    <mergeCell ref="A10:C10"/>
    <mergeCell ref="A46:C46"/>
    <mergeCell ref="B61:Q61"/>
    <mergeCell ref="B47:Q47"/>
  </mergeCells>
  <conditionalFormatting sqref="W4">
    <cfRule type="colorScale" priority="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X4">
    <cfRule type="colorScale" priority="1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W5:W13">
    <cfRule type="colorScale" priority="7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X5:X13">
    <cfRule type="colorScale" priority="9">
      <colorScale>
        <cfvo type="min"/>
        <cfvo type="num" val="0"/>
        <cfvo type="max"/>
        <color rgb="FFF8696B"/>
        <color rgb="FFFFEB84"/>
        <color rgb="FF63BE7B"/>
      </colorScale>
    </cfRule>
  </conditionalFormatting>
  <pageMargins left="0.35433070866141736" right="0.35433070866141736" top="0.78740157480314965" bottom="0.39370078740157483" header="0.51181102362204722" footer="0.51181102362204722"/>
  <pageSetup paperSize="9" scale="62" orientation="landscape" r:id="rId1"/>
  <headerFooter alignWithMargins="0">
    <oddHeader>&amp;LGDAŃSK W LICZBACH / EDUKACJA
&amp;F&amp;R&amp;D</oddHeader>
    <oddFooter>&amp;L&amp;"Arial,Kursywa"&amp;8Opracowanie: Referat Badań i Analiz Społeczno-Gospodarczych, WPG, UMG.&amp;R&amp;"Arial,Kursywa"&amp;8www.gdansk.pl/gdanskwliczbach</oddFooter>
  </headerFooter>
  <rowBreaks count="2" manualBreakCount="2">
    <brk id="43" max="21" man="1"/>
    <brk id="7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Uczelnie wyższe</vt:lpstr>
      <vt:lpstr>'Uczelnie wyższe'!Obszar_wydruku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2018-12-07T13:05:14Z</cp:lastPrinted>
  <dcterms:created xsi:type="dcterms:W3CDTF">2007-01-30T12:15:00Z</dcterms:created>
  <dcterms:modified xsi:type="dcterms:W3CDTF">2019-10-18T07:36:30Z</dcterms:modified>
</cp:coreProperties>
</file>