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ysk G\Projekty\GWL 2.0\2019\08 Kultura\"/>
    </mc:Choice>
  </mc:AlternateContent>
  <bookViews>
    <workbookView xWindow="240" yWindow="345" windowWidth="11445" windowHeight="8460" tabRatio="564"/>
  </bookViews>
  <sheets>
    <sheet name="Grupy artystyczne, imprezy mas." sheetId="26" r:id="rId1"/>
    <sheet name="Arkusz1" sheetId="27" r:id="rId2"/>
  </sheets>
  <definedNames>
    <definedName name="_xlnm.Print_Area" localSheetId="0">'Grupy artystyczne, imprezy mas.'!$A$2:$K$81</definedName>
  </definedNames>
  <calcPr calcId="152511"/>
</workbook>
</file>

<file path=xl/calcChain.xml><?xml version="1.0" encoding="utf-8"?>
<calcChain xmlns="http://schemas.openxmlformats.org/spreadsheetml/2006/main">
  <c r="K45" i="26" l="1"/>
  <c r="K43" i="26"/>
  <c r="K42" i="26"/>
  <c r="K39" i="26"/>
  <c r="K38" i="26"/>
  <c r="K37" i="26"/>
  <c r="K35" i="26"/>
  <c r="K34" i="26"/>
  <c r="K32" i="26"/>
  <c r="K25" i="26"/>
  <c r="K22" i="26"/>
  <c r="K21" i="26"/>
  <c r="K20" i="26"/>
  <c r="K18" i="26"/>
  <c r="K17" i="26"/>
  <c r="K15" i="26"/>
  <c r="K14" i="26"/>
  <c r="K13" i="26"/>
  <c r="K12" i="26"/>
  <c r="K11" i="26"/>
  <c r="K10" i="26"/>
  <c r="K8" i="26"/>
  <c r="K7" i="26"/>
  <c r="K6" i="26"/>
  <c r="K5" i="26"/>
</calcChain>
</file>

<file path=xl/sharedStrings.xml><?xml version="1.0" encoding="utf-8"?>
<sst xmlns="http://schemas.openxmlformats.org/spreadsheetml/2006/main" count="81" uniqueCount="37">
  <si>
    <t>w tym</t>
  </si>
  <si>
    <t>WYSZCZEGÓLNIENIE</t>
  </si>
  <si>
    <t>-</t>
  </si>
  <si>
    <t>zmiana r./r. %</t>
  </si>
  <si>
    <t>.</t>
  </si>
  <si>
    <t>GRUPY ARTYSTYCZNE I CZŁONKOWIE</t>
  </si>
  <si>
    <t>grupy artystyczne</t>
  </si>
  <si>
    <t>teatralne</t>
  </si>
  <si>
    <t>muzyczno-instrumentalne</t>
  </si>
  <si>
    <t>wokalne i chóry</t>
  </si>
  <si>
    <t>folklorystyczne (ludowe, pieśni i tańca, kapele)</t>
  </si>
  <si>
    <t>taneczne</t>
  </si>
  <si>
    <t>inne</t>
  </si>
  <si>
    <t>członkowie grup artystycznych</t>
  </si>
  <si>
    <t>liczba mieszkańców</t>
  </si>
  <si>
    <t>koncerty</t>
  </si>
  <si>
    <t>ogółem</t>
  </si>
  <si>
    <t>artystyczno - rozrywkowe</t>
  </si>
  <si>
    <t>przedstawienia i spektakle</t>
  </si>
  <si>
    <t>pokazy / seanse filmowe</t>
  </si>
  <si>
    <t>festiwale</t>
  </si>
  <si>
    <t>kabarety</t>
  </si>
  <si>
    <t>widowiska cyrkowe</t>
  </si>
  <si>
    <t>rekonstrukcje historyczne</t>
  </si>
  <si>
    <t>imprezy łączone</t>
  </si>
  <si>
    <t>inne imprezy artystyczno - rozrywkowe</t>
  </si>
  <si>
    <t>interdyscyplinarne</t>
  </si>
  <si>
    <t>sportowe</t>
  </si>
  <si>
    <t>IMPREZY MASOWE - Imprezy artystyczno-rozrywkowe, interdyscyplinarne i sportowe</t>
  </si>
  <si>
    <t>uczestnicy imprez - wstęp wolny</t>
  </si>
  <si>
    <t>uczestnicy imprez - wstęp płatny</t>
  </si>
  <si>
    <t xml:space="preserve">
</t>
  </si>
  <si>
    <t>Źródło: Opracowanie własne Referat Badań i Analiz Społeczno-Gospodarczych, UMG na podstawie Informatorów o sytuacji społeczno-gospodarczej Gdańska oraz Banku Danych Lokalnych, GUS.</t>
  </si>
  <si>
    <t>Grupy artystyczne, imprezy masowe</t>
  </si>
  <si>
    <t>IMPREZY MASOWE* - Uczestnicy imprez**</t>
  </si>
  <si>
    <t>**Osoba biorąca udział w wydarzeniu kulturalnym na podstawie biletu wstępu lub w formie bezpłatnej.</t>
  </si>
  <si>
    <r>
      <t>*</t>
    </r>
    <r>
      <rPr>
        <i/>
        <u/>
        <sz val="8"/>
        <rFont val="Calibri"/>
        <family val="2"/>
        <charset val="238"/>
      </rPr>
      <t>Impreza masowa</t>
    </r>
    <r>
      <rPr>
        <i/>
        <sz val="8"/>
        <rFont val="Calibri"/>
        <family val="2"/>
        <charset val="238"/>
      </rPr>
      <t xml:space="preserve"> to impreza o charakterze artytystycznym, rozrywkowym lub sportowym skierowana do szerokiej publiczności, organizowana zgodnie z ustawą z dnia 20 III 2009 r. o bezpieczeństwie imprez masowych (tekst jednolity Dz. U. 2017 poz. 1160). Impreza masowa zwykle odbywa się na stadionie, w hali sportowej, centrum kongresowym czy innym dużym obiekcie, a także na otwartej przestrzeni, na wydzielonym i odpowiednio oznaczonym terenie. Organizatorem takich imprez, po otrzymaniu stosownego zezwolenia, może być zarówno osoba fizyczna, osoba prawna, jak i jednostka nie posiadająca osobowości prawnej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</si>
</sst>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0&quot; &quot;[$zł-415];[Red]&quot;-&quot;#,##0.00&quot; &quot;[$zł-415]"/>
  </numFmts>
  <fonts count="1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b/>
      <i/>
      <sz val="16"/>
      <color theme="1"/>
      <name val="Arial1"/>
      <charset val="238"/>
    </font>
    <font>
      <sz val="11"/>
      <color theme="1"/>
      <name val="Czcionka tekstu podstawowego"/>
      <family val="2"/>
      <charset val="238"/>
    </font>
    <font>
      <b/>
      <i/>
      <u/>
      <sz val="12"/>
      <color theme="1"/>
      <name val="Arial1"/>
      <charset val="238"/>
    </font>
    <font>
      <i/>
      <u/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A082"/>
        <bgColor indexed="30"/>
      </patternFill>
    </fill>
    <fill>
      <patternFill patternType="solid">
        <fgColor rgb="FF87CFC1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8" fillId="0" borderId="0"/>
    <xf numFmtId="0" fontId="15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8" fillId="0" borderId="0"/>
    <xf numFmtId="0" fontId="16" fillId="0" borderId="0"/>
    <xf numFmtId="166" fontId="16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 applyBorder="1" applyAlignment="1">
      <alignment horizontal="left" vertical="center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vertical="center"/>
    </xf>
    <xf numFmtId="0" fontId="9" fillId="0" borderId="0" xfId="1" applyFont="1"/>
    <xf numFmtId="0" fontId="9" fillId="0" borderId="0" xfId="1" applyFont="1" applyAlignment="1">
      <alignment vertical="center"/>
    </xf>
    <xf numFmtId="165" fontId="2" fillId="0" borderId="2" xfId="1" applyNumberFormat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164" fontId="5" fillId="0" borderId="2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9" fillId="0" borderId="0" xfId="1" applyFont="1" applyBorder="1" applyAlignment="1"/>
    <xf numFmtId="0" fontId="9" fillId="0" borderId="0" xfId="1" applyFont="1" applyBorder="1"/>
    <xf numFmtId="0" fontId="11" fillId="0" borderId="0" xfId="1" applyFont="1" applyBorder="1" applyAlignment="1"/>
    <xf numFmtId="0" fontId="11" fillId="0" borderId="0" xfId="1" applyFont="1"/>
    <xf numFmtId="2" fontId="9" fillId="0" borderId="0" xfId="1" applyNumberFormat="1" applyFont="1" applyBorder="1"/>
    <xf numFmtId="1" fontId="9" fillId="0" borderId="0" xfId="1" applyNumberFormat="1" applyFont="1" applyBorder="1"/>
    <xf numFmtId="0" fontId="9" fillId="5" borderId="0" xfId="1" applyFont="1" applyFill="1"/>
    <xf numFmtId="0" fontId="9" fillId="5" borderId="0" xfId="1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2" xfId="1" applyFont="1" applyBorder="1" applyAlignment="1">
      <alignment horizontal="righ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11" fillId="0" borderId="0" xfId="1" applyFont="1" applyBorder="1" applyAlignment="1">
      <alignment wrapText="1"/>
    </xf>
    <xf numFmtId="0" fontId="10" fillId="0" borderId="0" xfId="1" applyFont="1" applyBorder="1" applyAlignment="1">
      <alignment horizontal="left" vertical="center"/>
    </xf>
    <xf numFmtId="0" fontId="2" fillId="0" borderId="6" xfId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2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0" fontId="2" fillId="4" borderId="4" xfId="1" applyFont="1" applyFill="1" applyBorder="1" applyAlignment="1">
      <alignment horizontal="right" vertical="center"/>
    </xf>
    <xf numFmtId="3" fontId="2" fillId="4" borderId="4" xfId="1" applyNumberFormat="1" applyFont="1" applyFill="1" applyBorder="1" applyAlignment="1">
      <alignment horizontal="right" vertical="center"/>
    </xf>
    <xf numFmtId="3" fontId="2" fillId="4" borderId="7" xfId="1" applyNumberFormat="1" applyFont="1" applyFill="1" applyBorder="1" applyAlignment="1">
      <alignment horizontal="right" vertical="center"/>
    </xf>
    <xf numFmtId="0" fontId="5" fillId="6" borderId="2" xfId="1" applyFont="1" applyFill="1" applyBorder="1" applyAlignment="1">
      <alignment vertical="center"/>
    </xf>
    <xf numFmtId="0" fontId="5" fillId="6" borderId="13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3" fontId="5" fillId="6" borderId="2" xfId="1" applyNumberFormat="1" applyFont="1" applyFill="1" applyBorder="1" applyAlignment="1">
      <alignment horizontal="right" vertical="center"/>
    </xf>
    <xf numFmtId="165" fontId="2" fillId="6" borderId="2" xfId="1" applyNumberFormat="1" applyFont="1" applyFill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0" fillId="5" borderId="0" xfId="1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0" borderId="0" xfId="1" applyFont="1" applyAlignment="1">
      <alignment wrapText="1"/>
    </xf>
    <xf numFmtId="0" fontId="10" fillId="7" borderId="8" xfId="1" applyFont="1" applyFill="1" applyBorder="1" applyAlignment="1">
      <alignment horizontal="left" vertical="center" wrapText="1"/>
    </xf>
    <xf numFmtId="0" fontId="10" fillId="7" borderId="0" xfId="1" applyFont="1" applyFill="1" applyBorder="1" applyAlignment="1">
      <alignment horizontal="left" vertical="center"/>
    </xf>
    <xf numFmtId="0" fontId="9" fillId="7" borderId="0" xfId="1" applyFont="1" applyFill="1" applyBorder="1" applyAlignment="1"/>
    <xf numFmtId="0" fontId="9" fillId="7" borderId="0" xfId="1" applyFont="1" applyFill="1"/>
  </cellXfs>
  <cellStyles count="20">
    <cellStyle name="Dziesiętny 2" xfId="3"/>
    <cellStyle name="Dziesiętny 2 2" xfId="4"/>
    <cellStyle name="Dziesiętny 3" xfId="5"/>
    <cellStyle name="Heading" xfId="6"/>
    <cellStyle name="Heading1" xfId="7"/>
    <cellStyle name="Normalny" xfId="0" builtinId="0"/>
    <cellStyle name="Normalny 2" xfId="1"/>
    <cellStyle name="Normalny 2 2" xfId="8"/>
    <cellStyle name="Normalny 2 3" xfId="9"/>
    <cellStyle name="Normalny 2 4" xfId="10"/>
    <cellStyle name="Normalny 3" xfId="11"/>
    <cellStyle name="Normalny 3 2" xfId="12"/>
    <cellStyle name="Normalny 3 3" xfId="13"/>
    <cellStyle name="Normalny 3 4" xfId="14"/>
    <cellStyle name="Normalny 4" xfId="15"/>
    <cellStyle name="Normalny 4 2" xfId="16"/>
    <cellStyle name="Normalny 5" xfId="2"/>
    <cellStyle name="Procentowy 2" xfId="19"/>
    <cellStyle name="Result" xfId="17"/>
    <cellStyle name="Result2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EE9FA"/>
      <rgbColor rgb="008FB4FF"/>
      <rgbColor rgb="00CCFFFF"/>
      <rgbColor rgb="00660066"/>
      <rgbColor rgb="00FF8080"/>
      <rgbColor rgb="000066CC"/>
      <rgbColor rgb="00CCCCFF"/>
      <rgbColor rgb="00075297"/>
      <rgbColor rgb="00CDE0FB"/>
      <rgbColor rgb="00FFFF00"/>
      <rgbColor rgb="0000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3533"/>
      <color rgb="FF87CFC1"/>
      <color rgb="FF00A082"/>
      <color rgb="FF50B9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400" b="0"/>
              <a:t>Imprezy masowe oraz uczestnicy</a:t>
            </a:r>
            <a:r>
              <a:rPr lang="pl-PL" sz="1400" b="0" baseline="0"/>
              <a:t> imprez masowych w Gdańsku w latach </a:t>
            </a:r>
            <a:r>
              <a:rPr lang="en-US" sz="1400" b="0"/>
              <a:t>2000-201</a:t>
            </a:r>
            <a:r>
              <a:rPr lang="pl-PL" sz="1400" b="0"/>
              <a:t>8</a:t>
            </a:r>
            <a:endParaRPr lang="en-US" sz="1400" b="0"/>
          </a:p>
        </c:rich>
      </c:tx>
      <c:layout>
        <c:manualLayout>
          <c:xMode val="edge"/>
          <c:yMode val="edge"/>
          <c:x val="0.16027016216586859"/>
          <c:y val="4.3367579052618427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7670662595746966E-2"/>
          <c:y val="0.1382770191700721"/>
          <c:w val="0.72457797637414334"/>
          <c:h val="0.78156570428696404"/>
        </c:manualLayout>
      </c:layout>
      <c:barChart>
        <c:barDir val="col"/>
        <c:grouping val="clustered"/>
        <c:varyColors val="0"/>
        <c:ser>
          <c:idx val="1"/>
          <c:order val="0"/>
          <c:tx>
            <c:v>Imprezy masowe</c:v>
          </c:tx>
          <c:spPr>
            <a:solidFill>
              <a:srgbClr val="00A082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  <a:effectLst/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'Grupy artystyczne, imprezy mas.'!$E$3:$J$3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'Grupy artystyczne, imprezy mas.'!$E$20:$J$20</c:f>
              <c:numCache>
                <c:formatCode>General</c:formatCode>
                <c:ptCount val="6"/>
                <c:pt idx="0">
                  <c:v>24</c:v>
                </c:pt>
                <c:pt idx="1">
                  <c:v>26</c:v>
                </c:pt>
                <c:pt idx="2">
                  <c:v>28</c:v>
                </c:pt>
                <c:pt idx="3">
                  <c:v>34</c:v>
                </c:pt>
                <c:pt idx="4">
                  <c:v>25</c:v>
                </c:pt>
                <c:pt idx="5">
                  <c:v>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19873840"/>
        <c:axId val="119878544"/>
      </c:barChart>
      <c:lineChart>
        <c:grouping val="stacked"/>
        <c:varyColors val="0"/>
        <c:ser>
          <c:idx val="0"/>
          <c:order val="1"/>
          <c:tx>
            <c:v>Uczestnicy imprez masowych</c:v>
          </c:tx>
          <c:spPr>
            <a:ln w="28575" cap="rnd" cmpd="sng" algn="ctr">
              <a:solidFill>
                <a:srgbClr val="D73533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rgbClr val="D73533"/>
              </a:solidFill>
              <a:ln w="9525" cap="flat" cmpd="sng" algn="ctr">
                <a:noFill/>
                <a:prstDash val="solid"/>
                <a:round/>
              </a:ln>
              <a:effectLst/>
            </c:spPr>
          </c:marker>
          <c:dLbls>
            <c:numFmt formatCode="#,##0" sourceLinked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'Grupy artystyczne, imprezy mas.'!$E$3:$J$3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'Grupy artystyczne, imprezy mas.'!$E$34:$J$34</c:f>
              <c:numCache>
                <c:formatCode>#,##0</c:formatCode>
                <c:ptCount val="6"/>
                <c:pt idx="0">
                  <c:v>725880</c:v>
                </c:pt>
                <c:pt idx="1">
                  <c:v>715145</c:v>
                </c:pt>
                <c:pt idx="2">
                  <c:v>719947</c:v>
                </c:pt>
                <c:pt idx="3">
                  <c:v>728109</c:v>
                </c:pt>
                <c:pt idx="4">
                  <c:v>729248</c:v>
                </c:pt>
                <c:pt idx="5">
                  <c:v>910215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77368"/>
        <c:axId val="119877760"/>
      </c:lineChart>
      <c:catAx>
        <c:axId val="119873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9878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98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9873840"/>
        <c:crosses val="autoZero"/>
        <c:crossBetween val="between"/>
      </c:valAx>
      <c:valAx>
        <c:axId val="1198777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9877368"/>
        <c:crosses val="max"/>
        <c:crossBetween val="between"/>
      </c:valAx>
      <c:catAx>
        <c:axId val="119877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877760"/>
        <c:crosses val="autoZero"/>
        <c:auto val="0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77449154124238"/>
          <c:y val="0.31958625171853516"/>
          <c:w val="0.17241999321928006"/>
          <c:h val="0.338198925134358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0</xdr:rowOff>
    </xdr:from>
    <xdr:to>
      <xdr:col>11</xdr:col>
      <xdr:colOff>0</xdr:colOff>
      <xdr:row>0</xdr:row>
      <xdr:rowOff>298679</xdr:rowOff>
    </xdr:to>
    <xdr:grpSp>
      <xdr:nvGrpSpPr>
        <xdr:cNvPr id="3" name="Grupa 2"/>
        <xdr:cNvGrpSpPr/>
      </xdr:nvGrpSpPr>
      <xdr:grpSpPr>
        <a:xfrm>
          <a:off x="10583" y="0"/>
          <a:ext cx="12820152" cy="298679"/>
          <a:chOff x="0" y="0"/>
          <a:chExt cx="14099228" cy="298679"/>
        </a:xfrm>
      </xdr:grpSpPr>
      <xdr:grpSp>
        <xdr:nvGrpSpPr>
          <xdr:cNvPr id="4" name="Grupa 3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15" name="Grupa 14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26" name="Obraz 25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7" name="Obraz 26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8" name="Obraz 2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9" name="Obraz 28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6" name="Grupa 15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22" name="Obraz 2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3" name="Obraz 22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4" name="Obraz 23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5" name="Obraz 24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7" name="Grupa 16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18" name="Obraz 1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9" name="Obraz 18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0" name="Obraz 19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1" name="Obraz 2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5" name="Grupa 4"/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11" name="Obraz 1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2" name="Obraz 1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3" name="Obraz 12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4" name="Obraz 13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6" name="Grupa 5"/>
          <xdr:cNvGrpSpPr/>
        </xdr:nvGrpSpPr>
        <xdr:grpSpPr>
          <a:xfrm>
            <a:off x="11277600" y="0"/>
            <a:ext cx="2821628" cy="298679"/>
            <a:chOff x="0" y="0"/>
            <a:chExt cx="2821628" cy="298679"/>
          </a:xfrm>
        </xdr:grpSpPr>
        <xdr:pic>
          <xdr:nvPicPr>
            <xdr:cNvPr id="7" name="Obraz 6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8" name="Obraz 7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9" name="Obraz 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0" name="Obraz 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114300</xdr:colOff>
      <xdr:row>51</xdr:row>
      <xdr:rowOff>19050</xdr:rowOff>
    </xdr:from>
    <xdr:to>
      <xdr:col>10</xdr:col>
      <xdr:colOff>895350</xdr:colOff>
      <xdr:row>79</xdr:row>
      <xdr:rowOff>104775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C09B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tabSelected="1" zoomScale="85" zoomScaleNormal="85" workbookViewId="0">
      <pane xSplit="3" ySplit="3" topLeftCell="D4" activePane="bottomRight" state="frozen"/>
      <selection sqref="A1:C1"/>
      <selection pane="topRight" sqref="A1:C1"/>
      <selection pane="bottomLeft" sqref="A1:C1"/>
      <selection pane="bottomRight"/>
    </sheetView>
  </sheetViews>
  <sheetFormatPr defaultRowHeight="12.75"/>
  <cols>
    <col min="1" max="2" width="9.140625" style="4"/>
    <col min="3" max="3" width="47.85546875" style="4" customWidth="1"/>
    <col min="4" max="11" width="15.7109375" style="4" customWidth="1"/>
    <col min="12" max="16384" width="9.140625" style="4"/>
  </cols>
  <sheetData>
    <row r="1" spans="1:11" ht="30" customHeight="1"/>
    <row r="2" spans="1:11" ht="15.75">
      <c r="A2" s="1" t="s">
        <v>33</v>
      </c>
    </row>
    <row r="3" spans="1:11" ht="32.25" customHeight="1">
      <c r="A3" s="61" t="s">
        <v>1</v>
      </c>
      <c r="B3" s="62"/>
      <c r="C3" s="63"/>
      <c r="D3" s="22">
        <v>2012</v>
      </c>
      <c r="E3" s="22">
        <v>2013</v>
      </c>
      <c r="F3" s="22">
        <v>2014</v>
      </c>
      <c r="G3" s="22">
        <v>2015</v>
      </c>
      <c r="H3" s="22">
        <v>2016</v>
      </c>
      <c r="I3" s="22">
        <v>2017</v>
      </c>
      <c r="J3" s="22">
        <v>2018</v>
      </c>
      <c r="K3" s="18" t="s">
        <v>3</v>
      </c>
    </row>
    <row r="4" spans="1:11" s="5" customFormat="1" ht="17.25" customHeight="1">
      <c r="A4" s="20" t="s">
        <v>5</v>
      </c>
      <c r="B4" s="21"/>
      <c r="C4" s="2"/>
      <c r="D4" s="3"/>
      <c r="E4" s="3"/>
      <c r="F4" s="3"/>
      <c r="G4" s="3"/>
      <c r="H4" s="3"/>
      <c r="I4" s="3"/>
      <c r="J4" s="3"/>
      <c r="K4" s="19"/>
    </row>
    <row r="5" spans="1:11" s="5" customFormat="1" ht="17.25" customHeight="1">
      <c r="A5" s="56" t="s">
        <v>0</v>
      </c>
      <c r="B5" s="64" t="s">
        <v>6</v>
      </c>
      <c r="C5" s="65"/>
      <c r="D5" s="46">
        <v>35</v>
      </c>
      <c r="E5" s="46">
        <v>46</v>
      </c>
      <c r="F5" s="46">
        <v>45</v>
      </c>
      <c r="G5" s="46">
        <v>47</v>
      </c>
      <c r="H5" s="46">
        <v>50</v>
      </c>
      <c r="I5" s="46">
        <v>67</v>
      </c>
      <c r="J5" s="46">
        <v>63</v>
      </c>
      <c r="K5" s="54">
        <f>J5/I5-1</f>
        <v>-5.9701492537313383E-2</v>
      </c>
    </row>
    <row r="6" spans="1:11" s="5" customFormat="1" ht="17.25" customHeight="1">
      <c r="A6" s="57"/>
      <c r="B6" s="66" t="s">
        <v>0</v>
      </c>
      <c r="C6" s="24" t="s">
        <v>7</v>
      </c>
      <c r="D6" s="7">
        <v>14</v>
      </c>
      <c r="E6" s="7">
        <v>15</v>
      </c>
      <c r="F6" s="7">
        <v>11</v>
      </c>
      <c r="G6" s="7">
        <v>9</v>
      </c>
      <c r="H6" s="7">
        <v>9</v>
      </c>
      <c r="I6" s="7">
        <v>15</v>
      </c>
      <c r="J6" s="7">
        <v>4</v>
      </c>
      <c r="K6" s="6">
        <f t="shared" ref="K6:K18" si="0">J6/I6-1</f>
        <v>-0.73333333333333339</v>
      </c>
    </row>
    <row r="7" spans="1:11" s="5" customFormat="1" ht="17.25" customHeight="1">
      <c r="A7" s="57"/>
      <c r="B7" s="67"/>
      <c r="C7" s="24" t="s">
        <v>8</v>
      </c>
      <c r="D7" s="7">
        <v>3</v>
      </c>
      <c r="E7" s="7">
        <v>8</v>
      </c>
      <c r="F7" s="7">
        <v>6</v>
      </c>
      <c r="G7" s="7">
        <v>7</v>
      </c>
      <c r="H7" s="7">
        <v>6</v>
      </c>
      <c r="I7" s="7">
        <v>12</v>
      </c>
      <c r="J7" s="7">
        <v>20</v>
      </c>
      <c r="K7" s="6">
        <f t="shared" si="0"/>
        <v>0.66666666666666674</v>
      </c>
    </row>
    <row r="8" spans="1:11" s="5" customFormat="1" ht="17.25" customHeight="1">
      <c r="A8" s="57"/>
      <c r="B8" s="67"/>
      <c r="C8" s="24" t="s">
        <v>9</v>
      </c>
      <c r="D8" s="7">
        <v>3</v>
      </c>
      <c r="E8" s="7">
        <v>5</v>
      </c>
      <c r="F8" s="7">
        <v>7</v>
      </c>
      <c r="G8" s="7">
        <v>7</v>
      </c>
      <c r="H8" s="7">
        <v>5</v>
      </c>
      <c r="I8" s="7">
        <v>5</v>
      </c>
      <c r="J8" s="7">
        <v>7</v>
      </c>
      <c r="K8" s="6">
        <f t="shared" si="0"/>
        <v>0.39999999999999991</v>
      </c>
    </row>
    <row r="9" spans="1:11" s="5" customFormat="1" ht="17.25" customHeight="1">
      <c r="A9" s="57"/>
      <c r="B9" s="67"/>
      <c r="C9" s="24" t="s">
        <v>10</v>
      </c>
      <c r="D9" s="7">
        <v>2</v>
      </c>
      <c r="E9" s="7">
        <v>1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 t="s">
        <v>4</v>
      </c>
    </row>
    <row r="10" spans="1:11" s="5" customFormat="1" ht="17.25" customHeight="1">
      <c r="A10" s="57"/>
      <c r="B10" s="67"/>
      <c r="C10" s="24" t="s">
        <v>11</v>
      </c>
      <c r="D10" s="7">
        <v>13</v>
      </c>
      <c r="E10" s="7">
        <v>17</v>
      </c>
      <c r="F10" s="7">
        <v>20</v>
      </c>
      <c r="G10" s="7">
        <v>20</v>
      </c>
      <c r="H10" s="7">
        <v>27</v>
      </c>
      <c r="I10" s="7">
        <v>33</v>
      </c>
      <c r="J10" s="7">
        <v>31</v>
      </c>
      <c r="K10" s="6">
        <f t="shared" si="0"/>
        <v>-6.0606060606060552E-2</v>
      </c>
    </row>
    <row r="11" spans="1:11" s="5" customFormat="1" ht="17.25" customHeight="1">
      <c r="A11" s="57"/>
      <c r="B11" s="68"/>
      <c r="C11" s="24" t="s">
        <v>12</v>
      </c>
      <c r="D11" s="9" t="s">
        <v>2</v>
      </c>
      <c r="E11" s="9" t="s">
        <v>2</v>
      </c>
      <c r="F11" s="9" t="s">
        <v>2</v>
      </c>
      <c r="G11" s="7">
        <v>4</v>
      </c>
      <c r="H11" s="7">
        <v>3</v>
      </c>
      <c r="I11" s="7">
        <v>2</v>
      </c>
      <c r="J11" s="7">
        <v>1</v>
      </c>
      <c r="K11" s="6">
        <f t="shared" si="0"/>
        <v>-0.5</v>
      </c>
    </row>
    <row r="12" spans="1:11" s="5" customFormat="1" ht="17.25" customHeight="1">
      <c r="A12" s="57"/>
      <c r="B12" s="64" t="s">
        <v>13</v>
      </c>
      <c r="C12" s="65"/>
      <c r="D12" s="46">
        <v>533</v>
      </c>
      <c r="E12" s="46">
        <v>569</v>
      </c>
      <c r="F12" s="46">
        <v>546</v>
      </c>
      <c r="G12" s="46">
        <v>696</v>
      </c>
      <c r="H12" s="46">
        <v>613</v>
      </c>
      <c r="I12" s="46">
        <v>742</v>
      </c>
      <c r="J12" s="46">
        <v>476</v>
      </c>
      <c r="K12" s="54">
        <f t="shared" si="0"/>
        <v>-0.35849056603773588</v>
      </c>
    </row>
    <row r="13" spans="1:11" s="5" customFormat="1" ht="17.25" customHeight="1">
      <c r="A13" s="57"/>
      <c r="B13" s="66" t="s">
        <v>0</v>
      </c>
      <c r="C13" s="24" t="s">
        <v>7</v>
      </c>
      <c r="D13" s="7">
        <v>187</v>
      </c>
      <c r="E13" s="7">
        <v>182</v>
      </c>
      <c r="F13" s="7">
        <v>135</v>
      </c>
      <c r="G13" s="7">
        <v>135</v>
      </c>
      <c r="H13" s="7">
        <v>115</v>
      </c>
      <c r="I13" s="7">
        <v>197</v>
      </c>
      <c r="J13" s="7">
        <v>38</v>
      </c>
      <c r="K13" s="6">
        <f t="shared" si="0"/>
        <v>-0.80710659898477155</v>
      </c>
    </row>
    <row r="14" spans="1:11" s="5" customFormat="1" ht="17.25" customHeight="1">
      <c r="A14" s="57"/>
      <c r="B14" s="67"/>
      <c r="C14" s="24" t="s">
        <v>8</v>
      </c>
      <c r="D14" s="7">
        <v>36</v>
      </c>
      <c r="E14" s="7">
        <v>59</v>
      </c>
      <c r="F14" s="7">
        <v>33</v>
      </c>
      <c r="G14" s="7">
        <v>33</v>
      </c>
      <c r="H14" s="7">
        <v>37</v>
      </c>
      <c r="I14" s="7">
        <v>64</v>
      </c>
      <c r="J14" s="7">
        <v>32</v>
      </c>
      <c r="K14" s="6">
        <f t="shared" si="0"/>
        <v>-0.5</v>
      </c>
    </row>
    <row r="15" spans="1:11" s="5" customFormat="1" ht="17.25" customHeight="1">
      <c r="A15" s="57"/>
      <c r="B15" s="67"/>
      <c r="C15" s="24" t="s">
        <v>9</v>
      </c>
      <c r="D15" s="7">
        <v>42</v>
      </c>
      <c r="E15" s="7">
        <v>67</v>
      </c>
      <c r="F15" s="7">
        <v>92</v>
      </c>
      <c r="G15" s="7">
        <v>83</v>
      </c>
      <c r="H15" s="7">
        <v>31</v>
      </c>
      <c r="I15" s="7">
        <v>19</v>
      </c>
      <c r="J15" s="7">
        <v>45</v>
      </c>
      <c r="K15" s="6">
        <f t="shared" si="0"/>
        <v>1.3684210526315788</v>
      </c>
    </row>
    <row r="16" spans="1:11" s="5" customFormat="1" ht="17.25" customHeight="1">
      <c r="A16" s="57"/>
      <c r="B16" s="67"/>
      <c r="C16" s="24" t="s">
        <v>10</v>
      </c>
      <c r="D16" s="7">
        <v>37</v>
      </c>
      <c r="E16" s="7">
        <v>29</v>
      </c>
      <c r="F16" s="7">
        <v>25</v>
      </c>
      <c r="G16" s="7">
        <v>0</v>
      </c>
      <c r="H16" s="7">
        <v>0</v>
      </c>
      <c r="I16" s="7">
        <v>0</v>
      </c>
      <c r="J16" s="7">
        <v>0</v>
      </c>
      <c r="K16" s="8" t="s">
        <v>4</v>
      </c>
    </row>
    <row r="17" spans="1:11" s="5" customFormat="1" ht="17.25" customHeight="1">
      <c r="A17" s="57"/>
      <c r="B17" s="67"/>
      <c r="C17" s="24" t="s">
        <v>11</v>
      </c>
      <c r="D17" s="7">
        <v>231</v>
      </c>
      <c r="E17" s="7">
        <v>232</v>
      </c>
      <c r="F17" s="7">
        <v>261</v>
      </c>
      <c r="G17" s="7">
        <v>383</v>
      </c>
      <c r="H17" s="7">
        <v>388</v>
      </c>
      <c r="I17" s="7">
        <v>412</v>
      </c>
      <c r="J17" s="7">
        <v>348</v>
      </c>
      <c r="K17" s="6">
        <f t="shared" si="0"/>
        <v>-0.15533980582524276</v>
      </c>
    </row>
    <row r="18" spans="1:11" s="5" customFormat="1" ht="17.25" customHeight="1">
      <c r="A18" s="58"/>
      <c r="B18" s="68"/>
      <c r="C18" s="24" t="s">
        <v>12</v>
      </c>
      <c r="D18" s="9" t="s">
        <v>2</v>
      </c>
      <c r="E18" s="9" t="s">
        <v>2</v>
      </c>
      <c r="F18" s="9" t="s">
        <v>2</v>
      </c>
      <c r="G18" s="7">
        <v>62</v>
      </c>
      <c r="H18" s="7">
        <v>42</v>
      </c>
      <c r="I18" s="7">
        <v>50</v>
      </c>
      <c r="J18" s="7">
        <v>13</v>
      </c>
      <c r="K18" s="6">
        <f t="shared" si="0"/>
        <v>-0.74</v>
      </c>
    </row>
    <row r="19" spans="1:11" s="5" customFormat="1" ht="17.25" customHeight="1">
      <c r="A19" s="20" t="s">
        <v>28</v>
      </c>
      <c r="B19" s="21"/>
      <c r="C19" s="2"/>
      <c r="D19" s="3"/>
      <c r="E19" s="3"/>
      <c r="F19" s="3"/>
      <c r="G19" s="3"/>
      <c r="H19" s="3"/>
      <c r="I19" s="3"/>
      <c r="J19" s="3"/>
      <c r="K19" s="19"/>
    </row>
    <row r="20" spans="1:11" s="5" customFormat="1" ht="17.25" customHeight="1">
      <c r="A20" s="56" t="s">
        <v>0</v>
      </c>
      <c r="B20" s="47" t="s">
        <v>16</v>
      </c>
      <c r="C20" s="48"/>
      <c r="D20" s="49"/>
      <c r="E20" s="50">
        <v>24</v>
      </c>
      <c r="F20" s="50">
        <v>26</v>
      </c>
      <c r="G20" s="50">
        <v>28</v>
      </c>
      <c r="H20" s="50">
        <v>34</v>
      </c>
      <c r="I20" s="50">
        <v>25</v>
      </c>
      <c r="J20" s="50">
        <v>36</v>
      </c>
      <c r="K20" s="54">
        <f>J20/I20-1</f>
        <v>0.43999999999999995</v>
      </c>
    </row>
    <row r="21" spans="1:11" s="5" customFormat="1" ht="17.25" customHeight="1">
      <c r="A21" s="57"/>
      <c r="B21" s="28" t="s">
        <v>17</v>
      </c>
      <c r="C21" s="26"/>
      <c r="D21" s="9"/>
      <c r="E21" s="32">
        <v>0</v>
      </c>
      <c r="F21" s="32">
        <v>0</v>
      </c>
      <c r="G21" s="32">
        <v>0</v>
      </c>
      <c r="H21" s="32">
        <v>20</v>
      </c>
      <c r="I21" s="32">
        <v>11</v>
      </c>
      <c r="J21" s="32">
        <v>24</v>
      </c>
      <c r="K21" s="6">
        <f t="shared" ref="K21:K45" si="1">J21/I21-1</f>
        <v>1.1818181818181817</v>
      </c>
    </row>
    <row r="22" spans="1:11" s="5" customFormat="1" ht="17.25" customHeight="1">
      <c r="A22" s="57"/>
      <c r="B22" s="31" t="s">
        <v>15</v>
      </c>
      <c r="C22" s="33"/>
      <c r="D22" s="9"/>
      <c r="E22" s="32">
        <v>10</v>
      </c>
      <c r="F22" s="32">
        <v>8</v>
      </c>
      <c r="G22" s="32">
        <v>9</v>
      </c>
      <c r="H22" s="32">
        <v>10</v>
      </c>
      <c r="I22" s="32">
        <v>10</v>
      </c>
      <c r="J22" s="32">
        <v>18</v>
      </c>
      <c r="K22" s="6">
        <f t="shared" si="1"/>
        <v>0.8</v>
      </c>
    </row>
    <row r="23" spans="1:11" s="5" customFormat="1" ht="17.25" customHeight="1">
      <c r="A23" s="57"/>
      <c r="B23" s="28" t="s">
        <v>18</v>
      </c>
      <c r="C23" s="26"/>
      <c r="D23" s="9"/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8" t="s">
        <v>4</v>
      </c>
    </row>
    <row r="24" spans="1:11" s="5" customFormat="1" ht="17.25" customHeight="1">
      <c r="A24" s="57"/>
      <c r="B24" s="31" t="s">
        <v>19</v>
      </c>
      <c r="C24" s="33"/>
      <c r="D24" s="9"/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8" t="s">
        <v>4</v>
      </c>
    </row>
    <row r="25" spans="1:11" s="5" customFormat="1" ht="17.25" customHeight="1">
      <c r="A25" s="57"/>
      <c r="B25" s="28" t="s">
        <v>20</v>
      </c>
      <c r="C25" s="26"/>
      <c r="D25" s="9"/>
      <c r="E25" s="32">
        <v>0</v>
      </c>
      <c r="F25" s="32">
        <v>2</v>
      </c>
      <c r="G25" s="32">
        <v>4</v>
      </c>
      <c r="H25" s="32">
        <v>5</v>
      </c>
      <c r="I25" s="32">
        <v>1</v>
      </c>
      <c r="J25" s="32">
        <v>1</v>
      </c>
      <c r="K25" s="6">
        <f t="shared" si="1"/>
        <v>0</v>
      </c>
    </row>
    <row r="26" spans="1:11" s="5" customFormat="1" ht="17.25" customHeight="1">
      <c r="A26" s="57"/>
      <c r="B26" s="31" t="s">
        <v>21</v>
      </c>
      <c r="C26" s="33"/>
      <c r="D26" s="9"/>
      <c r="E26" s="32">
        <v>0</v>
      </c>
      <c r="F26" s="32">
        <v>2</v>
      </c>
      <c r="G26" s="32">
        <v>0</v>
      </c>
      <c r="H26" s="32">
        <v>0</v>
      </c>
      <c r="I26" s="32">
        <v>0</v>
      </c>
      <c r="J26" s="32">
        <v>0</v>
      </c>
      <c r="K26" s="8" t="s">
        <v>4</v>
      </c>
    </row>
    <row r="27" spans="1:11" s="5" customFormat="1" ht="17.25" customHeight="1">
      <c r="A27" s="57"/>
      <c r="B27" s="28" t="s">
        <v>22</v>
      </c>
      <c r="C27" s="26"/>
      <c r="D27" s="9"/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8" t="s">
        <v>4</v>
      </c>
    </row>
    <row r="28" spans="1:11" s="5" customFormat="1" ht="17.25" customHeight="1">
      <c r="A28" s="57"/>
      <c r="B28" s="31" t="s">
        <v>23</v>
      </c>
      <c r="C28" s="33"/>
      <c r="D28" s="9"/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8" t="s">
        <v>4</v>
      </c>
    </row>
    <row r="29" spans="1:11" s="5" customFormat="1" ht="17.25" customHeight="1">
      <c r="A29" s="57"/>
      <c r="B29" s="28" t="s">
        <v>24</v>
      </c>
      <c r="C29" s="26"/>
      <c r="D29" s="9"/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2</v>
      </c>
      <c r="K29" s="8" t="s">
        <v>4</v>
      </c>
    </row>
    <row r="30" spans="1:11" s="5" customFormat="1" ht="17.25" customHeight="1">
      <c r="A30" s="57"/>
      <c r="B30" s="31" t="s">
        <v>25</v>
      </c>
      <c r="C30" s="33"/>
      <c r="D30" s="9"/>
      <c r="E30" s="32">
        <v>0</v>
      </c>
      <c r="F30" s="32">
        <v>2</v>
      </c>
      <c r="G30" s="32">
        <v>1</v>
      </c>
      <c r="H30" s="32">
        <v>5</v>
      </c>
      <c r="I30" s="32">
        <v>0</v>
      </c>
      <c r="J30" s="32">
        <v>3</v>
      </c>
      <c r="K30" s="8" t="s">
        <v>4</v>
      </c>
    </row>
    <row r="31" spans="1:11" s="5" customFormat="1" ht="17.25" customHeight="1">
      <c r="A31" s="57"/>
      <c r="B31" s="28" t="s">
        <v>26</v>
      </c>
      <c r="C31" s="26"/>
      <c r="D31" s="9"/>
      <c r="E31" s="32">
        <v>0</v>
      </c>
      <c r="F31" s="32">
        <v>0</v>
      </c>
      <c r="G31" s="32">
        <v>0</v>
      </c>
      <c r="H31" s="32">
        <v>1</v>
      </c>
      <c r="I31" s="32">
        <v>0</v>
      </c>
      <c r="J31" s="32">
        <v>0</v>
      </c>
      <c r="K31" s="8" t="s">
        <v>4</v>
      </c>
    </row>
    <row r="32" spans="1:11" s="5" customFormat="1" ht="17.25" customHeight="1">
      <c r="A32" s="58"/>
      <c r="B32" s="30" t="s">
        <v>27</v>
      </c>
      <c r="C32" s="34"/>
      <c r="D32" s="9"/>
      <c r="E32" s="32">
        <v>14</v>
      </c>
      <c r="F32" s="32">
        <v>12</v>
      </c>
      <c r="G32" s="32">
        <v>14</v>
      </c>
      <c r="H32" s="32">
        <v>13</v>
      </c>
      <c r="I32" s="32">
        <v>14</v>
      </c>
      <c r="J32" s="32">
        <v>12</v>
      </c>
      <c r="K32" s="6">
        <f t="shared" si="1"/>
        <v>-0.1428571428571429</v>
      </c>
    </row>
    <row r="33" spans="1:11" s="5" customFormat="1" ht="17.25" customHeight="1">
      <c r="A33" s="20" t="s">
        <v>34</v>
      </c>
      <c r="B33" s="21"/>
      <c r="C33" s="2"/>
      <c r="D33" s="3"/>
      <c r="E33" s="3"/>
      <c r="F33" s="3"/>
      <c r="G33" s="3"/>
      <c r="H33" s="3"/>
      <c r="I33" s="3"/>
      <c r="J33" s="3"/>
      <c r="K33" s="19"/>
    </row>
    <row r="34" spans="1:11" s="5" customFormat="1" ht="17.25" customHeight="1">
      <c r="A34" s="56" t="s">
        <v>0</v>
      </c>
      <c r="B34" s="51" t="s">
        <v>16</v>
      </c>
      <c r="C34" s="52"/>
      <c r="D34" s="50"/>
      <c r="E34" s="53">
        <v>725880</v>
      </c>
      <c r="F34" s="53">
        <v>715145</v>
      </c>
      <c r="G34" s="53">
        <v>719947</v>
      </c>
      <c r="H34" s="53">
        <v>728109</v>
      </c>
      <c r="I34" s="53">
        <v>729248</v>
      </c>
      <c r="J34" s="53">
        <v>910215</v>
      </c>
      <c r="K34" s="54">
        <f t="shared" si="1"/>
        <v>0.24815563429724863</v>
      </c>
    </row>
    <row r="35" spans="1:11" s="5" customFormat="1" ht="17.25" customHeight="1">
      <c r="A35" s="57"/>
      <c r="B35" s="31" t="s">
        <v>17</v>
      </c>
      <c r="C35" s="31" t="s">
        <v>17</v>
      </c>
      <c r="D35" s="38"/>
      <c r="E35" s="39">
        <v>92800</v>
      </c>
      <c r="F35" s="39">
        <v>128214</v>
      </c>
      <c r="G35" s="39">
        <v>95938</v>
      </c>
      <c r="H35" s="39">
        <v>170300</v>
      </c>
      <c r="I35" s="39">
        <v>123021</v>
      </c>
      <c r="J35" s="39">
        <v>317100</v>
      </c>
      <c r="K35" s="6">
        <f t="shared" si="1"/>
        <v>1.5776087009534958</v>
      </c>
    </row>
    <row r="36" spans="1:11" s="5" customFormat="1" ht="17.25" customHeight="1">
      <c r="A36" s="57"/>
      <c r="B36" s="28" t="s">
        <v>26</v>
      </c>
      <c r="C36" s="28" t="s">
        <v>26</v>
      </c>
      <c r="D36" s="32"/>
      <c r="E36" s="40">
        <v>0</v>
      </c>
      <c r="F36" s="40">
        <v>0</v>
      </c>
      <c r="G36" s="40">
        <v>0</v>
      </c>
      <c r="H36" s="40">
        <v>10000</v>
      </c>
      <c r="I36" s="40">
        <v>0</v>
      </c>
      <c r="J36" s="40">
        <v>0</v>
      </c>
      <c r="K36" s="8" t="s">
        <v>4</v>
      </c>
    </row>
    <row r="37" spans="1:11" s="5" customFormat="1" ht="17.25" customHeight="1">
      <c r="A37" s="57"/>
      <c r="B37" s="31" t="s">
        <v>27</v>
      </c>
      <c r="C37" s="31" t="s">
        <v>27</v>
      </c>
      <c r="D37" s="41"/>
      <c r="E37" s="42">
        <v>633080</v>
      </c>
      <c r="F37" s="42">
        <v>586931</v>
      </c>
      <c r="G37" s="42">
        <v>624009</v>
      </c>
      <c r="H37" s="42">
        <v>547809</v>
      </c>
      <c r="I37" s="42">
        <v>606227</v>
      </c>
      <c r="J37" s="42">
        <v>593115</v>
      </c>
      <c r="K37" s="6">
        <f t="shared" si="1"/>
        <v>-2.1628861795993881E-2</v>
      </c>
    </row>
    <row r="38" spans="1:11" s="5" customFormat="1" ht="17.25" customHeight="1">
      <c r="A38" s="57"/>
      <c r="B38" s="28" t="s">
        <v>29</v>
      </c>
      <c r="C38" s="28"/>
      <c r="D38" s="43"/>
      <c r="E38" s="44">
        <v>0</v>
      </c>
      <c r="F38" s="44">
        <v>20500</v>
      </c>
      <c r="G38" s="44">
        <v>50800</v>
      </c>
      <c r="H38" s="44">
        <v>79000</v>
      </c>
      <c r="I38" s="44">
        <v>48050</v>
      </c>
      <c r="J38" s="45">
        <v>242800</v>
      </c>
      <c r="K38" s="29">
        <f t="shared" si="1"/>
        <v>4.0530697190426643</v>
      </c>
    </row>
    <row r="39" spans="1:11" s="5" customFormat="1" ht="17.25" customHeight="1">
      <c r="A39" s="57"/>
      <c r="B39" s="56" t="s">
        <v>0</v>
      </c>
      <c r="C39" s="28" t="s">
        <v>17</v>
      </c>
      <c r="D39" s="32"/>
      <c r="E39" s="40">
        <v>0</v>
      </c>
      <c r="F39" s="40">
        <v>2000</v>
      </c>
      <c r="G39" s="40">
        <v>40800</v>
      </c>
      <c r="H39" s="40">
        <v>64500</v>
      </c>
      <c r="I39" s="40">
        <v>20050</v>
      </c>
      <c r="J39" s="40">
        <v>242800</v>
      </c>
      <c r="K39" s="6">
        <f t="shared" si="1"/>
        <v>11.109725685785536</v>
      </c>
    </row>
    <row r="40" spans="1:11" s="5" customFormat="1" ht="17.25" customHeight="1">
      <c r="A40" s="57"/>
      <c r="B40" s="57"/>
      <c r="C40" s="31" t="s">
        <v>26</v>
      </c>
      <c r="D40" s="32"/>
      <c r="E40" s="40">
        <v>0</v>
      </c>
      <c r="F40" s="40">
        <v>0</v>
      </c>
      <c r="G40" s="40">
        <v>0</v>
      </c>
      <c r="H40" s="40">
        <v>10000</v>
      </c>
      <c r="I40" s="40">
        <v>0</v>
      </c>
      <c r="J40" s="40">
        <v>0</v>
      </c>
      <c r="K40" s="8" t="s">
        <v>4</v>
      </c>
    </row>
    <row r="41" spans="1:11" s="5" customFormat="1" ht="17.25" customHeight="1">
      <c r="A41" s="57"/>
      <c r="B41" s="57"/>
      <c r="C41" s="35" t="s">
        <v>27</v>
      </c>
      <c r="D41" s="41"/>
      <c r="E41" s="42">
        <v>0</v>
      </c>
      <c r="F41" s="42">
        <v>18500</v>
      </c>
      <c r="G41" s="42">
        <v>10000</v>
      </c>
      <c r="H41" s="42">
        <v>4500</v>
      </c>
      <c r="I41" s="42">
        <v>28000</v>
      </c>
      <c r="J41" s="42">
        <v>0</v>
      </c>
      <c r="K41" s="8" t="s">
        <v>4</v>
      </c>
    </row>
    <row r="42" spans="1:11" s="5" customFormat="1" ht="17.25" customHeight="1">
      <c r="A42" s="59"/>
      <c r="B42" s="25" t="s">
        <v>30</v>
      </c>
      <c r="C42" s="28"/>
      <c r="D42" s="43"/>
      <c r="E42" s="44">
        <v>725880</v>
      </c>
      <c r="F42" s="44">
        <v>694645</v>
      </c>
      <c r="G42" s="44">
        <v>669147</v>
      </c>
      <c r="H42" s="44">
        <v>649109</v>
      </c>
      <c r="I42" s="44">
        <v>681198</v>
      </c>
      <c r="J42" s="45">
        <v>667415</v>
      </c>
      <c r="K42" s="29">
        <f t="shared" si="1"/>
        <v>-2.0233471031917305E-2</v>
      </c>
    </row>
    <row r="43" spans="1:11" s="5" customFormat="1" ht="17.25" customHeight="1">
      <c r="A43" s="57"/>
      <c r="B43" s="57" t="s">
        <v>0</v>
      </c>
      <c r="C43" s="23" t="s">
        <v>17</v>
      </c>
      <c r="D43" s="38"/>
      <c r="E43" s="39">
        <v>92800</v>
      </c>
      <c r="F43" s="39">
        <v>126214</v>
      </c>
      <c r="G43" s="39">
        <v>55138</v>
      </c>
      <c r="H43" s="39">
        <v>105800</v>
      </c>
      <c r="I43" s="39">
        <v>102971</v>
      </c>
      <c r="J43" s="39">
        <v>74300</v>
      </c>
      <c r="K43" s="6">
        <f t="shared" si="1"/>
        <v>-0.27843761835856695</v>
      </c>
    </row>
    <row r="44" spans="1:11" s="5" customFormat="1" ht="17.25" customHeight="1">
      <c r="A44" s="57"/>
      <c r="B44" s="57"/>
      <c r="C44" s="30" t="s">
        <v>26</v>
      </c>
      <c r="D44" s="32"/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8" t="s">
        <v>4</v>
      </c>
    </row>
    <row r="45" spans="1:11" s="5" customFormat="1" ht="17.25" customHeight="1">
      <c r="A45" s="58"/>
      <c r="B45" s="58"/>
      <c r="C45" s="30" t="s">
        <v>27</v>
      </c>
      <c r="D45" s="32"/>
      <c r="E45" s="40">
        <v>633080</v>
      </c>
      <c r="F45" s="40">
        <v>568431</v>
      </c>
      <c r="G45" s="40">
        <v>614009</v>
      </c>
      <c r="H45" s="40">
        <v>543309</v>
      </c>
      <c r="I45" s="40">
        <v>578227</v>
      </c>
      <c r="J45" s="40">
        <v>593115</v>
      </c>
      <c r="K45" s="6">
        <f t="shared" si="1"/>
        <v>2.5747673491552714E-2</v>
      </c>
    </row>
    <row r="46" spans="1:11" s="5" customFormat="1" ht="37.5" customHeight="1">
      <c r="A46" s="70" t="s">
        <v>36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s="5" customFormat="1">
      <c r="A47" s="71" t="s">
        <v>35</v>
      </c>
      <c r="B47" s="72"/>
      <c r="C47" s="72"/>
      <c r="D47" s="73"/>
      <c r="E47" s="73"/>
      <c r="F47" s="73"/>
      <c r="G47" s="73"/>
      <c r="H47" s="73"/>
      <c r="I47" s="73"/>
      <c r="J47" s="73"/>
      <c r="K47" s="73"/>
    </row>
    <row r="48" spans="1:11" s="5" customFormat="1">
      <c r="A48" s="27" t="s">
        <v>32</v>
      </c>
      <c r="B48" s="10"/>
      <c r="C48" s="10"/>
      <c r="D48" s="4"/>
      <c r="E48" s="4"/>
      <c r="F48" s="4"/>
      <c r="G48" s="4"/>
      <c r="H48" s="4"/>
      <c r="I48" s="4"/>
      <c r="J48" s="4"/>
      <c r="K48" s="4"/>
    </row>
    <row r="49" spans="1:11" s="5" customFormat="1">
      <c r="A49" s="27"/>
      <c r="B49" s="10"/>
      <c r="C49" s="10"/>
      <c r="D49" s="4"/>
      <c r="E49" s="4"/>
      <c r="F49" s="4"/>
      <c r="G49" s="4"/>
      <c r="H49" s="4"/>
      <c r="I49" s="4"/>
      <c r="J49" s="4"/>
      <c r="K49" s="4"/>
    </row>
    <row r="50" spans="1:11">
      <c r="A50" s="60"/>
      <c r="B50" s="60"/>
      <c r="C50" s="60"/>
    </row>
    <row r="51" spans="1:11" hidden="1">
      <c r="A51" s="12" t="s">
        <v>14</v>
      </c>
      <c r="B51" s="12"/>
      <c r="C51" s="10"/>
      <c r="D51" s="13">
        <v>460427</v>
      </c>
      <c r="E51" s="13">
        <v>461531</v>
      </c>
      <c r="F51" s="13">
        <v>461489</v>
      </c>
      <c r="G51" s="13">
        <v>462249</v>
      </c>
      <c r="H51" s="13">
        <v>463754</v>
      </c>
      <c r="I51" s="13">
        <v>464254</v>
      </c>
      <c r="J51" s="13">
        <v>464254</v>
      </c>
    </row>
    <row r="52" spans="1:11" ht="25.5">
      <c r="A52" s="36" t="s">
        <v>31</v>
      </c>
      <c r="B52" s="12"/>
      <c r="C52" s="10"/>
      <c r="D52" s="13"/>
      <c r="E52" s="13"/>
      <c r="F52" s="13"/>
      <c r="G52" s="13"/>
      <c r="H52" s="13"/>
      <c r="I52" s="13"/>
      <c r="J52" s="13"/>
    </row>
    <row r="54" spans="1:11" ht="15" customHeight="1">
      <c r="D54" s="11"/>
      <c r="E54" s="11"/>
      <c r="F54" s="11"/>
      <c r="G54" s="11"/>
      <c r="H54" s="11"/>
      <c r="I54" s="11"/>
      <c r="J54" s="11"/>
    </row>
    <row r="56" spans="1:11">
      <c r="D56" s="14"/>
      <c r="E56" s="14"/>
      <c r="F56" s="14"/>
      <c r="G56" s="14"/>
      <c r="H56" s="14"/>
      <c r="I56" s="14"/>
      <c r="J56" s="14"/>
    </row>
    <row r="57" spans="1:11">
      <c r="D57" s="14"/>
      <c r="E57" s="14"/>
      <c r="F57" s="14"/>
      <c r="G57" s="14"/>
      <c r="H57" s="14"/>
      <c r="I57" s="14"/>
      <c r="J57" s="14"/>
    </row>
    <row r="60" spans="1:11">
      <c r="D60" s="15"/>
      <c r="E60" s="15"/>
      <c r="F60" s="15"/>
      <c r="G60" s="15"/>
      <c r="H60" s="15"/>
      <c r="I60" s="15"/>
      <c r="J60" s="15"/>
    </row>
    <row r="67" spans="1:11" ht="29.25" customHeight="1"/>
    <row r="75" spans="1:11" ht="11.25" customHeight="1">
      <c r="B75" s="55"/>
      <c r="C75" s="55"/>
    </row>
    <row r="76" spans="1:11">
      <c r="A76" s="16"/>
    </row>
    <row r="77" spans="1:11" ht="12.75" customHeight="1">
      <c r="D77" s="17"/>
      <c r="E77" s="17"/>
      <c r="F77" s="17"/>
      <c r="G77" s="17"/>
      <c r="H77" s="17"/>
      <c r="I77" s="17"/>
      <c r="J77" s="17"/>
      <c r="K77" s="17"/>
    </row>
    <row r="81" spans="1:1">
      <c r="A81" s="37" t="s">
        <v>32</v>
      </c>
    </row>
    <row r="90" spans="1:1">
      <c r="A90" s="69"/>
    </row>
  </sheetData>
  <mergeCells count="13">
    <mergeCell ref="A3:C3"/>
    <mergeCell ref="A5:A18"/>
    <mergeCell ref="B5:C5"/>
    <mergeCell ref="B6:B11"/>
    <mergeCell ref="B12:C12"/>
    <mergeCell ref="B13:B18"/>
    <mergeCell ref="B75:C75"/>
    <mergeCell ref="A20:A32"/>
    <mergeCell ref="A34:A45"/>
    <mergeCell ref="B39:B41"/>
    <mergeCell ref="B43:B45"/>
    <mergeCell ref="A50:C50"/>
    <mergeCell ref="A46:K46"/>
  </mergeCells>
  <conditionalFormatting sqref="K20:K22 K25 K32 K34:K35 K37:K39 K42:K43 K45 K5:K8 K10:K15 K17:K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{EC01AB12-AD07-4680-8DBC-3BC41A1AF39F}</x14:id>
        </ext>
      </extLst>
    </cfRule>
  </conditionalFormatting>
  <pageMargins left="0.74803149606299213" right="0.74803149606299213" top="1.0629921259842521" bottom="0.39370078740157483" header="0.51181102362204722" footer="0.51181102362204722"/>
  <pageSetup paperSize="9" scale="44" orientation="portrait" r:id="rId1"/>
  <headerFooter alignWithMargins="0">
    <oddHeader>&amp;LGDAŃSK W LICZBACH / KULTURA
&amp;F&amp;R&amp;D</oddHeader>
    <oddFooter>&amp;L&amp;"Arial,Kursywa"&amp;8Opracowanie: Referat Badań i Analiz Społeczno-Gospodarczych, Wydział Polityki Gospodarczej, UMG&amp;R&amp;"Arial,Kursywa"&amp;8www.gdansk.pl/gdanskwliczbach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01AB12-AD07-4680-8DBC-3BC41A1AF3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K20:K22 K25 K32 K34:K35 K37:K39 K42:K43 K45 K5:K8 K10:K15 K17:K18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12"/>
  <sheetViews>
    <sheetView workbookViewId="0">
      <selection activeCell="E7" sqref="E7:F12"/>
    </sheetView>
  </sheetViews>
  <sheetFormatPr defaultRowHeight="12.75"/>
  <sheetData>
    <row r="7" spans="5:6">
      <c r="E7">
        <v>0</v>
      </c>
      <c r="F7">
        <v>725880</v>
      </c>
    </row>
    <row r="8" spans="5:6">
      <c r="E8">
        <v>20500</v>
      </c>
      <c r="F8">
        <v>694645</v>
      </c>
    </row>
    <row r="9" spans="5:6">
      <c r="E9">
        <v>50800</v>
      </c>
      <c r="F9">
        <v>669147</v>
      </c>
    </row>
    <row r="10" spans="5:6">
      <c r="E10">
        <v>79000</v>
      </c>
      <c r="F10">
        <v>649109</v>
      </c>
    </row>
    <row r="11" spans="5:6">
      <c r="E11">
        <v>48050</v>
      </c>
      <c r="F11">
        <v>681198</v>
      </c>
    </row>
    <row r="12" spans="5:6">
      <c r="E12">
        <v>242800</v>
      </c>
      <c r="F12">
        <v>667415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Grupy artystyczne, imprezy mas.</vt:lpstr>
      <vt:lpstr>Arkusz1</vt:lpstr>
      <vt:lpstr>'Grupy artystyczne, imprezy mas.'!Obszar_wydruku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RBiASG;WPG;UMG</dc:creator>
  <cp:lastModifiedBy>Hrynkiewicz Marcin</cp:lastModifiedBy>
  <cp:lastPrinted>2019-07-23T10:27:50Z</cp:lastPrinted>
  <dcterms:created xsi:type="dcterms:W3CDTF">2007-01-05T13:21:26Z</dcterms:created>
  <dcterms:modified xsi:type="dcterms:W3CDTF">2019-07-23T11:56:54Z</dcterms:modified>
</cp:coreProperties>
</file>