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360" yWindow="180" windowWidth="11295" windowHeight="5460"/>
  </bookViews>
  <sheets>
    <sheet name="Bezrobotni w 2018 r._1" sheetId="7" r:id="rId1"/>
    <sheet name="Bezrobotni w 2018 r._2" sheetId="15" r:id="rId2"/>
  </sheets>
  <definedNames>
    <definedName name="_xlnm._FilterDatabase" localSheetId="0" hidden="1">'Bezrobotni w 2018 r._1'!$D$42:$E$42</definedName>
    <definedName name="_xlnm.Print_Area" localSheetId="0">'Bezrobotni w 2018 r._1'!$A$2:$H$164</definedName>
    <definedName name="_xlnm.Print_Area" localSheetId="1">'Bezrobotni w 2018 r._2'!$A$2:$G$78</definedName>
  </definedNames>
  <calcPr calcId="152511"/>
</workbook>
</file>

<file path=xl/calcChain.xml><?xml version="1.0" encoding="utf-8"?>
<calcChain xmlns="http://schemas.openxmlformats.org/spreadsheetml/2006/main">
  <c r="E43" i="7" l="1"/>
  <c r="B43" i="7"/>
  <c r="E35" i="7" l="1"/>
  <c r="D4" i="7"/>
  <c r="D5" i="7"/>
  <c r="D6" i="7"/>
  <c r="D7" i="7"/>
  <c r="D8" i="7"/>
  <c r="D9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E25" i="7" l="1"/>
  <c r="E12" i="7"/>
  <c r="E28" i="7"/>
  <c r="E9" i="7"/>
  <c r="E16" i="7"/>
  <c r="E32" i="7"/>
  <c r="E13" i="7"/>
  <c r="E29" i="7"/>
  <c r="D38" i="7"/>
  <c r="E20" i="7"/>
  <c r="E36" i="7"/>
  <c r="E17" i="7"/>
  <c r="E33" i="7"/>
  <c r="E8" i="7"/>
  <c r="E24" i="7"/>
  <c r="E5" i="7"/>
  <c r="E21" i="7"/>
  <c r="E37" i="7"/>
  <c r="E6" i="7"/>
  <c r="E10" i="7"/>
  <c r="E18" i="7"/>
  <c r="E26" i="7"/>
  <c r="E34" i="7"/>
  <c r="E7" i="7"/>
  <c r="E15" i="7"/>
  <c r="E23" i="7"/>
  <c r="E31" i="7"/>
  <c r="E4" i="7"/>
  <c r="E14" i="7"/>
  <c r="E22" i="7"/>
  <c r="E30" i="7"/>
  <c r="E38" i="7"/>
  <c r="E11" i="7"/>
  <c r="E19" i="7"/>
  <c r="E27" i="7"/>
</calcChain>
</file>

<file path=xl/sharedStrings.xml><?xml version="1.0" encoding="utf-8"?>
<sst xmlns="http://schemas.openxmlformats.org/spreadsheetml/2006/main" count="245" uniqueCount="70">
  <si>
    <t>Aniołki</t>
  </si>
  <si>
    <t>Brętowo</t>
  </si>
  <si>
    <t>Brzeźno</t>
  </si>
  <si>
    <t>Chełm</t>
  </si>
  <si>
    <t>Jasień</t>
  </si>
  <si>
    <t>Kokoszki</t>
  </si>
  <si>
    <t>Krakowiec-Górki Zachodznie</t>
  </si>
  <si>
    <t>Letnica</t>
  </si>
  <si>
    <t>Matarnia</t>
  </si>
  <si>
    <t>Młyniska</t>
  </si>
  <si>
    <t>Nowy Port</t>
  </si>
  <si>
    <t>Oliwa</t>
  </si>
  <si>
    <t>Olszynka</t>
  </si>
  <si>
    <t>Orunia-Św. Wojciech-Lipce</t>
  </si>
  <si>
    <t>Osowa</t>
  </si>
  <si>
    <t>Piecki - Migowo</t>
  </si>
  <si>
    <t>Przeróbka</t>
  </si>
  <si>
    <t>Przymorze Małe</t>
  </si>
  <si>
    <t>Przymorze Wielkie</t>
  </si>
  <si>
    <t>Rudniki</t>
  </si>
  <si>
    <t>Siedlce</t>
  </si>
  <si>
    <t>Stogi</t>
  </si>
  <si>
    <t>Strzyża</t>
  </si>
  <si>
    <t>Suchanino</t>
  </si>
  <si>
    <t>Śródmieście</t>
  </si>
  <si>
    <t>Ujeścisko-Łostowice</t>
  </si>
  <si>
    <t>VII Dwór</t>
  </si>
  <si>
    <t>Wrzeszcz-Dolny</t>
  </si>
  <si>
    <t>Wrzeszcz-Górny</t>
  </si>
  <si>
    <t>Wyspa Sobieszewska</t>
  </si>
  <si>
    <t>Wzgórze Mickiewicza</t>
  </si>
  <si>
    <t>Zaspa Młyniec</t>
  </si>
  <si>
    <t>Zaspa Rozstaje</t>
  </si>
  <si>
    <t>GDAŃSK</t>
  </si>
  <si>
    <t>% z ogółu osób zarejestrowanych z terenu Gdańska</t>
  </si>
  <si>
    <t>Źródło: Opracowanie własne na podstawie danych Powiatowego Urzędu Pracy w Gdańsku</t>
  </si>
  <si>
    <t xml:space="preserve">udział osób w wieku produkcyjnym posiadających status osoby bezrobotnej
(w %) </t>
  </si>
  <si>
    <t>GDAŃSK - średnia</t>
  </si>
  <si>
    <t>GDAŃSK - suma</t>
  </si>
  <si>
    <t>Udział osób zarejestrowanych w danej dzielnicy w ogóle osób zarejestrowanych na terenie Gdańska (w %)</t>
  </si>
  <si>
    <t>Żabianka - Wejhera - Jelitkowo - Tysiąclecia</t>
  </si>
  <si>
    <t>Wrzeszcz Górny</t>
  </si>
  <si>
    <t>Wrzeszcz Dolny</t>
  </si>
  <si>
    <t>Ujeścisko - Łostowice</t>
  </si>
  <si>
    <t>Piecki-Migowo</t>
  </si>
  <si>
    <t>Orunia - Św. Wojciech - Lipce</t>
  </si>
  <si>
    <t>Krakowiec - Górki Zachodnie</t>
  </si>
  <si>
    <t>pow. 24</t>
  </si>
  <si>
    <t>12-24</t>
  </si>
  <si>
    <t>6-12</t>
  </si>
  <si>
    <t>3-6</t>
  </si>
  <si>
    <t>1-3</t>
  </si>
  <si>
    <t>do 1</t>
  </si>
  <si>
    <t>60 lat i więcej</t>
  </si>
  <si>
    <t>55-59</t>
  </si>
  <si>
    <t>45-54</t>
  </si>
  <si>
    <t>35-44</t>
  </si>
  <si>
    <t>25-34</t>
  </si>
  <si>
    <t>18-24</t>
  </si>
  <si>
    <t>SORTOWANIE</t>
  </si>
  <si>
    <t>DZIELNICA</t>
  </si>
  <si>
    <t>Żabianka-Wejhera-Jelit.Tysiąc.</t>
  </si>
  <si>
    <t>Bezrobotni w podziale na dzielnice Gdańska w 2018 r. (stan na 31.XII)</t>
  </si>
  <si>
    <t>Bezrobotni zarejestrowani
(osoby)</t>
  </si>
  <si>
    <t>Liczba mieszkańców
w wieku produkcyjnym
(osoby)</t>
  </si>
  <si>
    <t>Żabianka-Wjehera-Jelit.Tysiąc.</t>
  </si>
  <si>
    <t>Bezrobotni zarejestrowani na terenie dzielnicy
(osoby)</t>
  </si>
  <si>
    <t>Struktura osób bezrobotnych wg czasu pozostawania bez pracy (miesięcy) w podziale na dzielnice Gdańska w 2018 r.</t>
  </si>
  <si>
    <t>Struktura osób bezrobotnych wg kategorii wiekowych w podziale na dzielnice Gdańska w 2018 r.</t>
  </si>
  <si>
    <t>Źródło: Opracowanie własne Referat Badań i Analiz Społeczno-Gospodarczych, UMG na podstawie danych Gdańskiego Urzędu Pracy.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</si>
</sst>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19" x14ac:knownFonts="1">
    <font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Calibri"/>
      <family val="2"/>
      <charset val="238"/>
    </font>
    <font>
      <sz val="12"/>
      <color theme="1"/>
      <name val="Arial"/>
      <family val="2"/>
      <charset val="238"/>
    </font>
    <font>
      <b/>
      <sz val="11"/>
      <color indexed="8"/>
      <name val="Calibri"/>
      <family val="2"/>
      <charset val="238"/>
      <scheme val="minor"/>
    </font>
    <font>
      <i/>
      <sz val="8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4"/>
      <color indexed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249977111117893"/>
        <bgColor indexed="64"/>
      </patternFill>
    </fill>
    <fill>
      <patternFill patternType="solid">
        <fgColor theme="2" tint="0.59999389629810485"/>
        <bgColor indexed="64"/>
      </patternFill>
    </fill>
    <fill>
      <patternFill patternType="solid">
        <fgColor rgb="FF00A082"/>
        <bgColor indexed="64"/>
      </patternFill>
    </fill>
    <fill>
      <patternFill patternType="solid">
        <fgColor theme="3" tint="0.89999084444715716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5" fillId="0" borderId="0"/>
    <xf numFmtId="0" fontId="2" fillId="0" borderId="0"/>
    <xf numFmtId="0" fontId="3" fillId="0" borderId="0"/>
    <xf numFmtId="0" fontId="1" fillId="0" borderId="0"/>
  </cellStyleXfs>
  <cellXfs count="45">
    <xf numFmtId="0" fontId="0" fillId="0" borderId="0" xfId="0"/>
    <xf numFmtId="0" fontId="0" fillId="0" borderId="0" xfId="0" applyFont="1"/>
    <xf numFmtId="0" fontId="0" fillId="0" borderId="1" xfId="0" applyFont="1" applyBorder="1"/>
    <xf numFmtId="3" fontId="0" fillId="0" borderId="1" xfId="0" applyNumberFormat="1" applyFont="1" applyBorder="1"/>
    <xf numFmtId="164" fontId="0" fillId="0" borderId="1" xfId="0" applyNumberFormat="1" applyFont="1" applyBorder="1"/>
    <xf numFmtId="0" fontId="7" fillId="0" borderId="0" xfId="0" applyFont="1"/>
    <xf numFmtId="164" fontId="0" fillId="0" borderId="1" xfId="0" applyNumberFormat="1" applyFont="1" applyFill="1" applyBorder="1"/>
    <xf numFmtId="2" fontId="0" fillId="0" borderId="0" xfId="0" applyNumberFormat="1" applyFont="1"/>
    <xf numFmtId="3" fontId="0" fillId="0" borderId="1" xfId="0" applyNumberFormat="1" applyFont="1" applyBorder="1" applyAlignment="1">
      <alignment vertical="center"/>
    </xf>
    <xf numFmtId="164" fontId="0" fillId="0" borderId="1" xfId="0" applyNumberFormat="1" applyFont="1" applyFill="1" applyBorder="1" applyAlignment="1">
      <alignment vertical="center"/>
    </xf>
    <xf numFmtId="164" fontId="0" fillId="0" borderId="1" xfId="0" applyNumberFormat="1" applyFont="1" applyBorder="1" applyAlignment="1">
      <alignment vertical="center"/>
    </xf>
    <xf numFmtId="164" fontId="0" fillId="0" borderId="0" xfId="0" applyNumberFormat="1" applyFont="1"/>
    <xf numFmtId="164" fontId="0" fillId="0" borderId="0" xfId="0" applyNumberFormat="1" applyFont="1" applyBorder="1" applyAlignment="1">
      <alignment vertical="center"/>
    </xf>
    <xf numFmtId="164" fontId="0" fillId="0" borderId="0" xfId="0" applyNumberFormat="1" applyFont="1" applyFill="1" applyBorder="1"/>
    <xf numFmtId="3" fontId="0" fillId="0" borderId="1" xfId="0" applyNumberFormat="1" applyFont="1" applyFill="1" applyBorder="1" applyAlignment="1">
      <alignment vertical="center"/>
    </xf>
    <xf numFmtId="3" fontId="8" fillId="0" borderId="2" xfId="0" applyNumberFormat="1" applyFont="1" applyFill="1" applyBorder="1" applyAlignment="1">
      <alignment vertical="center"/>
    </xf>
    <xf numFmtId="0" fontId="11" fillId="0" borderId="0" xfId="2" applyFont="1"/>
    <xf numFmtId="164" fontId="11" fillId="0" borderId="0" xfId="2" applyNumberFormat="1" applyFont="1"/>
    <xf numFmtId="0" fontId="12" fillId="0" borderId="0" xfId="2" applyFont="1"/>
    <xf numFmtId="0" fontId="13" fillId="0" borderId="0" xfId="2" applyFont="1"/>
    <xf numFmtId="0" fontId="14" fillId="0" borderId="0" xfId="2" applyFont="1"/>
    <xf numFmtId="0" fontId="16" fillId="0" borderId="0" xfId="0" applyFont="1" applyFill="1" applyAlignment="1">
      <alignment vertical="center"/>
    </xf>
    <xf numFmtId="0" fontId="15" fillId="4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/>
    </xf>
    <xf numFmtId="3" fontId="6" fillId="2" borderId="1" xfId="0" applyNumberFormat="1" applyFont="1" applyFill="1" applyBorder="1" applyAlignment="1">
      <alignment vertical="center"/>
    </xf>
    <xf numFmtId="164" fontId="6" fillId="2" borderId="1" xfId="0" applyNumberFormat="1" applyFont="1" applyFill="1" applyBorder="1" applyAlignment="1">
      <alignment vertical="center"/>
    </xf>
    <xf numFmtId="0" fontId="0" fillId="5" borderId="1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5" fillId="2" borderId="1" xfId="0" applyFont="1" applyFill="1" applyBorder="1" applyAlignment="1">
      <alignment horizontal="center" vertical="center" wrapText="1"/>
    </xf>
    <xf numFmtId="164" fontId="17" fillId="2" borderId="1" xfId="0" applyNumberFormat="1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 wrapText="1"/>
    </xf>
    <xf numFmtId="0" fontId="11" fillId="5" borderId="0" xfId="2" applyFont="1" applyFill="1"/>
    <xf numFmtId="0" fontId="11" fillId="5" borderId="0" xfId="2" applyFont="1" applyFill="1" applyBorder="1"/>
    <xf numFmtId="0" fontId="15" fillId="4" borderId="3" xfId="2" applyFont="1" applyFill="1" applyBorder="1" applyAlignment="1">
      <alignment horizontal="center" vertical="center"/>
    </xf>
    <xf numFmtId="0" fontId="15" fillId="4" borderId="4" xfId="2" applyFont="1" applyFill="1" applyBorder="1" applyAlignment="1">
      <alignment horizontal="center" vertical="center"/>
    </xf>
    <xf numFmtId="0" fontId="15" fillId="4" borderId="5" xfId="2" applyFont="1" applyFill="1" applyBorder="1" applyAlignment="1">
      <alignment horizontal="center" vertical="center"/>
    </xf>
    <xf numFmtId="0" fontId="10" fillId="3" borderId="3" xfId="2" applyFont="1" applyFill="1" applyBorder="1"/>
    <xf numFmtId="3" fontId="17" fillId="2" borderId="1" xfId="0" applyNumberFormat="1" applyFont="1" applyFill="1" applyBorder="1" applyAlignment="1">
      <alignment horizontal="center" vertical="center" wrapText="1"/>
    </xf>
    <xf numFmtId="165" fontId="11" fillId="0" borderId="0" xfId="2" applyNumberFormat="1" applyFont="1" applyBorder="1"/>
    <xf numFmtId="165" fontId="11" fillId="0" borderId="0" xfId="2" applyNumberFormat="1" applyFont="1"/>
    <xf numFmtId="165" fontId="10" fillId="3" borderId="4" xfId="2" applyNumberFormat="1" applyFont="1" applyFill="1" applyBorder="1"/>
    <xf numFmtId="165" fontId="10" fillId="3" borderId="5" xfId="2" applyNumberFormat="1" applyFont="1" applyFill="1" applyBorder="1"/>
    <xf numFmtId="0" fontId="18" fillId="4" borderId="3" xfId="0" applyFont="1" applyFill="1" applyBorder="1" applyAlignment="1">
      <alignment horizontal="center"/>
    </xf>
    <xf numFmtId="0" fontId="18" fillId="4" borderId="4" xfId="0" applyFont="1" applyFill="1" applyBorder="1" applyAlignment="1">
      <alignment horizontal="center"/>
    </xf>
    <xf numFmtId="0" fontId="18" fillId="4" borderId="5" xfId="0" applyFont="1" applyFill="1" applyBorder="1" applyAlignment="1">
      <alignment horizontal="center"/>
    </xf>
  </cellXfs>
  <cellStyles count="5">
    <cellStyle name="Normalny" xfId="0" builtinId="0"/>
    <cellStyle name="Normalny 2" xfId="1"/>
    <cellStyle name="Normalny 2 2" xfId="4"/>
    <cellStyle name="Normalny 3" xfId="2"/>
    <cellStyle name="Normalny 4" xfId="3"/>
  </cellStyles>
  <dxfs count="0"/>
  <tableStyles count="0" defaultTableStyle="TableStyleMedium9" defaultPivotStyle="PivotStyleLight16"/>
  <colors>
    <mruColors>
      <color rgb="FFD73533"/>
      <color rgb="FF00A08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968201665558854E-2"/>
          <c:y val="8.8348910085961657E-2"/>
          <c:w val="0.91102452184133842"/>
          <c:h val="0.57251429063595027"/>
        </c:manualLayout>
      </c:layout>
      <c:barChart>
        <c:barDir val="col"/>
        <c:grouping val="clustered"/>
        <c:varyColors val="0"/>
        <c:ser>
          <c:idx val="0"/>
          <c:order val="0"/>
          <c:tx>
            <c:v>Berobotni zarejestrowani na terenie dzielnicy (osoby)</c:v>
          </c:tx>
          <c:spPr>
            <a:solidFill>
              <a:schemeClr val="accent1"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'Bezrobotni w 2018 r._1'!$A$44:$A$77</c:f>
              <c:strCache>
                <c:ptCount val="34"/>
                <c:pt idx="0">
                  <c:v>Wzgórze Mickiewicza</c:v>
                </c:pt>
                <c:pt idx="1">
                  <c:v>Rudniki</c:v>
                </c:pt>
                <c:pt idx="2">
                  <c:v>VII Dwór</c:v>
                </c:pt>
                <c:pt idx="3">
                  <c:v>Letnica</c:v>
                </c:pt>
                <c:pt idx="4">
                  <c:v>Krakowiec-Górki Zachodznie</c:v>
                </c:pt>
                <c:pt idx="5">
                  <c:v>Młyniska</c:v>
                </c:pt>
                <c:pt idx="6">
                  <c:v>Aniołki</c:v>
                </c:pt>
                <c:pt idx="7">
                  <c:v>Strzyża</c:v>
                </c:pt>
                <c:pt idx="8">
                  <c:v>Wyspa Sobieszewska</c:v>
                </c:pt>
                <c:pt idx="9">
                  <c:v>Matarnia</c:v>
                </c:pt>
                <c:pt idx="10">
                  <c:v>Brętowo</c:v>
                </c:pt>
                <c:pt idx="11">
                  <c:v>Olszynka</c:v>
                </c:pt>
                <c:pt idx="12">
                  <c:v>Przeróbka</c:v>
                </c:pt>
                <c:pt idx="13">
                  <c:v>Kokoszki</c:v>
                </c:pt>
                <c:pt idx="14">
                  <c:v>Zaspa Młyniec</c:v>
                </c:pt>
                <c:pt idx="15">
                  <c:v>Suchanino</c:v>
                </c:pt>
                <c:pt idx="16">
                  <c:v>Zaspa Rozstaje</c:v>
                </c:pt>
                <c:pt idx="17">
                  <c:v>Osowa</c:v>
                </c:pt>
                <c:pt idx="18">
                  <c:v>Nowy Port</c:v>
                </c:pt>
                <c:pt idx="19">
                  <c:v>Przymorze Małe</c:v>
                </c:pt>
                <c:pt idx="20">
                  <c:v>Żabianka-Wjehera-Jelit.Tysiąc.</c:v>
                </c:pt>
                <c:pt idx="21">
                  <c:v>Brzeźno</c:v>
                </c:pt>
                <c:pt idx="22">
                  <c:v>Siedlce</c:v>
                </c:pt>
                <c:pt idx="23">
                  <c:v>Oliwa</c:v>
                </c:pt>
                <c:pt idx="24">
                  <c:v>Stogi</c:v>
                </c:pt>
                <c:pt idx="25">
                  <c:v>Jasień</c:v>
                </c:pt>
                <c:pt idx="26">
                  <c:v>Piecki - Migowo</c:v>
                </c:pt>
                <c:pt idx="27">
                  <c:v>Ujeścisko-Łostowice</c:v>
                </c:pt>
                <c:pt idx="28">
                  <c:v>Wrzeszcz-Dolny</c:v>
                </c:pt>
                <c:pt idx="29">
                  <c:v>Orunia-Św. Wojciech-Lipce</c:v>
                </c:pt>
                <c:pt idx="30">
                  <c:v>Przymorze Wielkie</c:v>
                </c:pt>
                <c:pt idx="31">
                  <c:v>Wrzeszcz-Górny</c:v>
                </c:pt>
                <c:pt idx="32">
                  <c:v>Śródmieście</c:v>
                </c:pt>
                <c:pt idx="33">
                  <c:v>Chełm</c:v>
                </c:pt>
              </c:strCache>
            </c:strRef>
          </c:cat>
          <c:val>
            <c:numRef>
              <c:f>'Bezrobotni w 2018 r._1'!$B$44:$B$77</c:f>
              <c:numCache>
                <c:formatCode>#,##0</c:formatCode>
                <c:ptCount val="34"/>
                <c:pt idx="0">
                  <c:v>30</c:v>
                </c:pt>
                <c:pt idx="1">
                  <c:v>34</c:v>
                </c:pt>
                <c:pt idx="2">
                  <c:v>36</c:v>
                </c:pt>
                <c:pt idx="3">
                  <c:v>38</c:v>
                </c:pt>
                <c:pt idx="4">
                  <c:v>43</c:v>
                </c:pt>
                <c:pt idx="5">
                  <c:v>53</c:v>
                </c:pt>
                <c:pt idx="6">
                  <c:v>68</c:v>
                </c:pt>
                <c:pt idx="7">
                  <c:v>72</c:v>
                </c:pt>
                <c:pt idx="8">
                  <c:v>82</c:v>
                </c:pt>
                <c:pt idx="9">
                  <c:v>85</c:v>
                </c:pt>
                <c:pt idx="10">
                  <c:v>88</c:v>
                </c:pt>
                <c:pt idx="11">
                  <c:v>90</c:v>
                </c:pt>
                <c:pt idx="12">
                  <c:v>90</c:v>
                </c:pt>
                <c:pt idx="13">
                  <c:v>107</c:v>
                </c:pt>
                <c:pt idx="14">
                  <c:v>133</c:v>
                </c:pt>
                <c:pt idx="15">
                  <c:v>134</c:v>
                </c:pt>
                <c:pt idx="16">
                  <c:v>146</c:v>
                </c:pt>
                <c:pt idx="17">
                  <c:v>165</c:v>
                </c:pt>
                <c:pt idx="18">
                  <c:v>172</c:v>
                </c:pt>
                <c:pt idx="19">
                  <c:v>188</c:v>
                </c:pt>
                <c:pt idx="20">
                  <c:v>214</c:v>
                </c:pt>
                <c:pt idx="21">
                  <c:v>217</c:v>
                </c:pt>
                <c:pt idx="22">
                  <c:v>232</c:v>
                </c:pt>
                <c:pt idx="23">
                  <c:v>237</c:v>
                </c:pt>
                <c:pt idx="24">
                  <c:v>239</c:v>
                </c:pt>
                <c:pt idx="25">
                  <c:v>262</c:v>
                </c:pt>
                <c:pt idx="26">
                  <c:v>314</c:v>
                </c:pt>
                <c:pt idx="27">
                  <c:v>337</c:v>
                </c:pt>
                <c:pt idx="28">
                  <c:v>344</c:v>
                </c:pt>
                <c:pt idx="29">
                  <c:v>353</c:v>
                </c:pt>
                <c:pt idx="30">
                  <c:v>362</c:v>
                </c:pt>
                <c:pt idx="31">
                  <c:v>362</c:v>
                </c:pt>
                <c:pt idx="32">
                  <c:v>542</c:v>
                </c:pt>
                <c:pt idx="33">
                  <c:v>683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56"/>
        <c:axId val="131398392"/>
        <c:axId val="131398784"/>
      </c:barChart>
      <c:catAx>
        <c:axId val="131398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00" b="0" i="0" u="none" strike="noStrike" kern="1200" cap="none" spc="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31398784"/>
        <c:crosses val="autoZero"/>
        <c:auto val="1"/>
        <c:lblAlgn val="ctr"/>
        <c:lblOffset val="100"/>
        <c:noMultiLvlLbl val="0"/>
      </c:catAx>
      <c:valAx>
        <c:axId val="131398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313983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5434325779416736E-2"/>
          <c:y val="3.3024520583575731E-2"/>
          <c:w val="0.38879269419711621"/>
          <c:h val="4.925776169870658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3.0334992078288762E-2"/>
          <c:y val="4.8232920144443026E-2"/>
          <c:w val="0.94707366475308863"/>
          <c:h val="0.5829415073115861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'Bezrobotni w 2018 r._1'!$E$42</c:f>
              <c:strCache>
                <c:ptCount val="1"/>
                <c:pt idx="0">
                  <c:v>udział osób w wieku produkcyjnym posiadających status osoby bezrobotnej
(w %) </c:v>
                </c:pt>
              </c:strCache>
            </c:strRef>
          </c:tx>
          <c:spPr>
            <a:solidFill>
              <a:schemeClr val="accent1"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'Bezrobotni w 2018 r._1'!$D$44:$D$77</c:f>
              <c:strCache>
                <c:ptCount val="34"/>
                <c:pt idx="0">
                  <c:v>Kokoszki</c:v>
                </c:pt>
                <c:pt idx="1">
                  <c:v>Osowa</c:v>
                </c:pt>
                <c:pt idx="2">
                  <c:v>Zaspa Młyniec</c:v>
                </c:pt>
                <c:pt idx="3">
                  <c:v>Ujeścisko-Łostowice</c:v>
                </c:pt>
                <c:pt idx="4">
                  <c:v>Brętowo</c:v>
                </c:pt>
                <c:pt idx="5">
                  <c:v>Piecki - Migowo</c:v>
                </c:pt>
                <c:pt idx="6">
                  <c:v>VII Dwór</c:v>
                </c:pt>
                <c:pt idx="7">
                  <c:v>Chełm</c:v>
                </c:pt>
                <c:pt idx="8">
                  <c:v>Przymorze Małe</c:v>
                </c:pt>
                <c:pt idx="9">
                  <c:v>Suchanino</c:v>
                </c:pt>
                <c:pt idx="10">
                  <c:v>Zaspa Rozstaje</c:v>
                </c:pt>
                <c:pt idx="11">
                  <c:v>Jasień</c:v>
                </c:pt>
                <c:pt idx="12">
                  <c:v>Żabianka-Wjehera-Jelit.Tysiąc.</c:v>
                </c:pt>
                <c:pt idx="13">
                  <c:v>Wzgórze Mickiewicza</c:v>
                </c:pt>
                <c:pt idx="14">
                  <c:v>Wrzeszcz-Dolny</c:v>
                </c:pt>
                <c:pt idx="15">
                  <c:v>Matarnia</c:v>
                </c:pt>
                <c:pt idx="16">
                  <c:v>Oliwa</c:v>
                </c:pt>
                <c:pt idx="17">
                  <c:v>Aniołki</c:v>
                </c:pt>
                <c:pt idx="18">
                  <c:v>Strzyża</c:v>
                </c:pt>
                <c:pt idx="19">
                  <c:v>Przymorze Wielkie</c:v>
                </c:pt>
                <c:pt idx="20">
                  <c:v>Wrzeszcz-Górny</c:v>
                </c:pt>
                <c:pt idx="21">
                  <c:v>Młyniska</c:v>
                </c:pt>
                <c:pt idx="22">
                  <c:v>Brzeźno</c:v>
                </c:pt>
                <c:pt idx="23">
                  <c:v>Nowy Port</c:v>
                </c:pt>
                <c:pt idx="24">
                  <c:v>Siedlce</c:v>
                </c:pt>
                <c:pt idx="25">
                  <c:v>Stogi</c:v>
                </c:pt>
                <c:pt idx="26">
                  <c:v>Wyspa Sobieszewska</c:v>
                </c:pt>
                <c:pt idx="27">
                  <c:v>Orunia-Św. Wojciech-Lipce</c:v>
                </c:pt>
                <c:pt idx="28">
                  <c:v>Śródmieście</c:v>
                </c:pt>
                <c:pt idx="29">
                  <c:v>Przeróbka</c:v>
                </c:pt>
                <c:pt idx="30">
                  <c:v>Krakowiec-Górki Zachodznie</c:v>
                </c:pt>
                <c:pt idx="31">
                  <c:v>Letnica</c:v>
                </c:pt>
                <c:pt idx="32">
                  <c:v>Rudniki</c:v>
                </c:pt>
                <c:pt idx="33">
                  <c:v>Olszynka</c:v>
                </c:pt>
              </c:strCache>
            </c:strRef>
          </c:cat>
          <c:val>
            <c:numRef>
              <c:f>'Bezrobotni w 2018 r._1'!$E$44:$E$77</c:f>
              <c:numCache>
                <c:formatCode>0.0</c:formatCode>
                <c:ptCount val="34"/>
                <c:pt idx="0">
                  <c:v>1.7406865137465433</c:v>
                </c:pt>
                <c:pt idx="1">
                  <c:v>1.8608322995376114</c:v>
                </c:pt>
                <c:pt idx="2">
                  <c:v>1.9610734296667649</c:v>
                </c:pt>
                <c:pt idx="3">
                  <c:v>1.9623828102253538</c:v>
                </c:pt>
                <c:pt idx="4">
                  <c:v>1.9713261648745519</c:v>
                </c:pt>
                <c:pt idx="5">
                  <c:v>2.0226745684102037</c:v>
                </c:pt>
                <c:pt idx="6">
                  <c:v>2.0654044750430294</c:v>
                </c:pt>
                <c:pt idx="7">
                  <c:v>2.1005689681685378</c:v>
                </c:pt>
                <c:pt idx="8">
                  <c:v>2.1140222647025748</c:v>
                </c:pt>
                <c:pt idx="9">
                  <c:v>2.2363150867823767</c:v>
                </c:pt>
                <c:pt idx="10">
                  <c:v>2.2461538461538462</c:v>
                </c:pt>
                <c:pt idx="11">
                  <c:v>2.3701827392798984</c:v>
                </c:pt>
                <c:pt idx="12">
                  <c:v>2.3751387347391786</c:v>
                </c:pt>
                <c:pt idx="13">
                  <c:v>2.4193548387096775</c:v>
                </c:pt>
                <c:pt idx="14">
                  <c:v>2.4249259833638801</c:v>
                </c:pt>
                <c:pt idx="15">
                  <c:v>2.4630541871921183</c:v>
                </c:pt>
                <c:pt idx="16">
                  <c:v>2.6196529236210897</c:v>
                </c:pt>
                <c:pt idx="17">
                  <c:v>2.6531408505657432</c:v>
                </c:pt>
                <c:pt idx="18">
                  <c:v>2.6548672566371683</c:v>
                </c:pt>
                <c:pt idx="19">
                  <c:v>2.6792983494930058</c:v>
                </c:pt>
                <c:pt idx="20">
                  <c:v>3.0824250681198913</c:v>
                </c:pt>
                <c:pt idx="21">
                  <c:v>3.2297379646556976</c:v>
                </c:pt>
                <c:pt idx="22">
                  <c:v>3.3436055469953776</c:v>
                </c:pt>
                <c:pt idx="23">
                  <c:v>3.4133756697757494</c:v>
                </c:pt>
                <c:pt idx="24">
                  <c:v>3.5188836644926438</c:v>
                </c:pt>
                <c:pt idx="25">
                  <c:v>3.553903345724907</c:v>
                </c:pt>
                <c:pt idx="26">
                  <c:v>3.8497652582159625</c:v>
                </c:pt>
                <c:pt idx="27">
                  <c:v>3.953410236308657</c:v>
                </c:pt>
                <c:pt idx="28">
                  <c:v>4.0309385690911794</c:v>
                </c:pt>
                <c:pt idx="29">
                  <c:v>4.1958041958041958</c:v>
                </c:pt>
                <c:pt idx="30">
                  <c:v>4.3566362715298883</c:v>
                </c:pt>
                <c:pt idx="31">
                  <c:v>4.47585394581861</c:v>
                </c:pt>
                <c:pt idx="32">
                  <c:v>4.56989247311828</c:v>
                </c:pt>
                <c:pt idx="33">
                  <c:v>5.4578532443905399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25"/>
        <c:axId val="131402704"/>
        <c:axId val="131403096"/>
      </c:barChart>
      <c:catAx>
        <c:axId val="131402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00" b="0" i="0" u="none" strike="noStrike" kern="1200" cap="none" spc="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31403096"/>
        <c:crosses val="autoZero"/>
        <c:auto val="1"/>
        <c:lblAlgn val="ctr"/>
        <c:lblOffset val="100"/>
        <c:noMultiLvlLbl val="0"/>
      </c:catAx>
      <c:valAx>
        <c:axId val="131403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314027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r"/>
      <c:layout>
        <c:manualLayout>
          <c:xMode val="edge"/>
          <c:yMode val="edge"/>
          <c:x val="5.3331892478096221E-2"/>
          <c:y val="4.2857142857142858E-2"/>
          <c:w val="0.26756649781377928"/>
          <c:h val="8.3350206224221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3.0334992078288769E-2"/>
          <c:y val="6.6250975384833669E-2"/>
          <c:w val="0.94707366475308863"/>
          <c:h val="0.5404490317088744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'Bezrobotni w 2018 r._1'!$H$42</c:f>
              <c:strCache>
                <c:ptCount val="1"/>
                <c:pt idx="0">
                  <c:v>Udział osób zarejestrowanych w danej dzielnicy w ogóle osób zarejestrowanych na terenie Gdańska (w %)</c:v>
                </c:pt>
              </c:strCache>
            </c:strRef>
          </c:tx>
          <c:spPr>
            <a:solidFill>
              <a:schemeClr val="accent1"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'Bezrobotni w 2018 r._1'!$G$44:$G$77</c:f>
              <c:strCache>
                <c:ptCount val="34"/>
                <c:pt idx="0">
                  <c:v>Wzgórze Mickiewicza</c:v>
                </c:pt>
                <c:pt idx="1">
                  <c:v>VII Dwór</c:v>
                </c:pt>
                <c:pt idx="2">
                  <c:v>Letnica</c:v>
                </c:pt>
                <c:pt idx="3">
                  <c:v>Młyniska</c:v>
                </c:pt>
                <c:pt idx="4">
                  <c:v>Rudniki</c:v>
                </c:pt>
                <c:pt idx="5">
                  <c:v>Krakowiec-Górki Zachodznie</c:v>
                </c:pt>
                <c:pt idx="6">
                  <c:v>Strzyża</c:v>
                </c:pt>
                <c:pt idx="7">
                  <c:v>Wyspa Sobieszewska</c:v>
                </c:pt>
                <c:pt idx="8">
                  <c:v>Matarnia</c:v>
                </c:pt>
                <c:pt idx="9">
                  <c:v>Aniołki</c:v>
                </c:pt>
                <c:pt idx="10">
                  <c:v>Olszynka</c:v>
                </c:pt>
                <c:pt idx="11">
                  <c:v>Przeróbka</c:v>
                </c:pt>
                <c:pt idx="12">
                  <c:v>Kokoszki</c:v>
                </c:pt>
                <c:pt idx="13">
                  <c:v>Brętowo</c:v>
                </c:pt>
                <c:pt idx="14">
                  <c:v>Zaspa Rozstaje</c:v>
                </c:pt>
                <c:pt idx="15">
                  <c:v>Zaspa Młyniec</c:v>
                </c:pt>
                <c:pt idx="16">
                  <c:v>Suchanino</c:v>
                </c:pt>
                <c:pt idx="17">
                  <c:v>Osowa</c:v>
                </c:pt>
                <c:pt idx="18">
                  <c:v>Nowy Port</c:v>
                </c:pt>
                <c:pt idx="19">
                  <c:v>Przymorze Małe</c:v>
                </c:pt>
                <c:pt idx="20">
                  <c:v>Brzeźno</c:v>
                </c:pt>
                <c:pt idx="21">
                  <c:v>Żabianka-Wjehera-Jelit.Tysiąc.</c:v>
                </c:pt>
                <c:pt idx="22">
                  <c:v>Stogi</c:v>
                </c:pt>
                <c:pt idx="23">
                  <c:v>Jasień</c:v>
                </c:pt>
                <c:pt idx="24">
                  <c:v>Oliwa</c:v>
                </c:pt>
                <c:pt idx="25">
                  <c:v>Siedlce</c:v>
                </c:pt>
                <c:pt idx="26">
                  <c:v>Piecki - Migowo</c:v>
                </c:pt>
                <c:pt idx="27">
                  <c:v>Ujeścisko-Łostowice</c:v>
                </c:pt>
                <c:pt idx="28">
                  <c:v>Orunia-Św. Wojciech-Lipce</c:v>
                </c:pt>
                <c:pt idx="29">
                  <c:v>Przymorze Wielkie</c:v>
                </c:pt>
                <c:pt idx="30">
                  <c:v>Wrzeszcz-Górny</c:v>
                </c:pt>
                <c:pt idx="31">
                  <c:v>Wrzeszcz-Dolny</c:v>
                </c:pt>
                <c:pt idx="32">
                  <c:v>Śródmieście</c:v>
                </c:pt>
                <c:pt idx="33">
                  <c:v>Chełm</c:v>
                </c:pt>
              </c:strCache>
            </c:strRef>
          </c:cat>
          <c:val>
            <c:numRef>
              <c:f>'Bezrobotni w 2018 r._1'!$H$44:$H$77</c:f>
              <c:numCache>
                <c:formatCode>0.0</c:formatCode>
                <c:ptCount val="34"/>
                <c:pt idx="0">
                  <c:v>0.39665050683120318</c:v>
                </c:pt>
                <c:pt idx="1">
                  <c:v>0.5876303804906714</c:v>
                </c:pt>
                <c:pt idx="2">
                  <c:v>0.61701189951520496</c:v>
                </c:pt>
                <c:pt idx="3">
                  <c:v>0.67577493756427209</c:v>
                </c:pt>
                <c:pt idx="4">
                  <c:v>0.67577493756427209</c:v>
                </c:pt>
                <c:pt idx="5">
                  <c:v>0.74922873512560606</c:v>
                </c:pt>
                <c:pt idx="6">
                  <c:v>1.0577346848832083</c:v>
                </c:pt>
                <c:pt idx="7">
                  <c:v>1.087116203907742</c:v>
                </c:pt>
                <c:pt idx="8">
                  <c:v>1.1311884824445424</c:v>
                </c:pt>
                <c:pt idx="9">
                  <c:v>1.2046422800058763</c:v>
                </c:pt>
                <c:pt idx="10">
                  <c:v>1.2193330395181432</c:v>
                </c:pt>
                <c:pt idx="11">
                  <c:v>1.4396944322021448</c:v>
                </c:pt>
                <c:pt idx="12">
                  <c:v>1.5278389892757456</c:v>
                </c:pt>
                <c:pt idx="13">
                  <c:v>1.6012927868370794</c:v>
                </c:pt>
                <c:pt idx="14">
                  <c:v>2.0126340531805496</c:v>
                </c:pt>
                <c:pt idx="15">
                  <c:v>2.1154693697664166</c:v>
                </c:pt>
                <c:pt idx="16">
                  <c:v>2.1301601292786838</c:v>
                </c:pt>
                <c:pt idx="17">
                  <c:v>2.5415013956221535</c:v>
                </c:pt>
                <c:pt idx="18">
                  <c:v>2.5708829146466874</c:v>
                </c:pt>
                <c:pt idx="19">
                  <c:v>3.1732040546496254</c:v>
                </c:pt>
                <c:pt idx="20">
                  <c:v>3.2760393712354929</c:v>
                </c:pt>
                <c:pt idx="21">
                  <c:v>3.2760393712354929</c:v>
                </c:pt>
                <c:pt idx="22">
                  <c:v>3.5404730424562949</c:v>
                </c:pt>
                <c:pt idx="23">
                  <c:v>3.8049067136770969</c:v>
                </c:pt>
                <c:pt idx="24">
                  <c:v>3.8049067136770969</c:v>
                </c:pt>
                <c:pt idx="25">
                  <c:v>4.0987219039224332</c:v>
                </c:pt>
                <c:pt idx="26">
                  <c:v>4.7598060819744381</c:v>
                </c:pt>
                <c:pt idx="27">
                  <c:v>4.9067136770971063</c:v>
                </c:pt>
                <c:pt idx="28">
                  <c:v>5.1123843102688404</c:v>
                </c:pt>
                <c:pt idx="29">
                  <c:v>5.347436462465109</c:v>
                </c:pt>
                <c:pt idx="30">
                  <c:v>5.420890260026443</c:v>
                </c:pt>
                <c:pt idx="31">
                  <c:v>5.5824886146613784</c:v>
                </c:pt>
                <c:pt idx="32">
                  <c:v>8.2415160863816652</c:v>
                </c:pt>
                <c:pt idx="33">
                  <c:v>10.312913177611282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25"/>
        <c:axId val="131400744"/>
        <c:axId val="131401136"/>
      </c:barChart>
      <c:catAx>
        <c:axId val="131400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00" b="0" i="0" u="none" strike="noStrike" kern="1200" cap="none" spc="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31401136"/>
        <c:crosses val="autoZero"/>
        <c:auto val="1"/>
        <c:lblAlgn val="ctr"/>
        <c:lblOffset val="100"/>
        <c:noMultiLvlLbl val="0"/>
      </c:catAx>
      <c:valAx>
        <c:axId val="131401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31400744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3.9775757312233755E-2"/>
          <c:y val="2.2514071294559099E-2"/>
          <c:w val="0.27484508141897812"/>
          <c:h val="0.1883568962885267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3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1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587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 cap="none" spc="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>
            <a:alpha val="70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 baseline="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1600" b="0" i="0" kern="1200" cap="none" spc="5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1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587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 cap="none" spc="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>
            <a:alpha val="70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 baseline="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1600" b="0" i="0" kern="1200" cap="none" spc="5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1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587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 cap="none" spc="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>
            <a:alpha val="70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 baseline="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1600" b="0" i="0" kern="1200" cap="none" spc="5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11906</xdr:colOff>
      <xdr:row>79</xdr:row>
      <xdr:rowOff>0</xdr:rowOff>
    </xdr:from>
    <xdr:to>
      <xdr:col>8</xdr:col>
      <xdr:colOff>0</xdr:colOff>
      <xdr:row>106</xdr:row>
      <xdr:rowOff>142875</xdr:rowOff>
    </xdr:to>
    <xdr:graphicFrame macro="">
      <xdr:nvGraphicFramePr>
        <xdr:cNvPr id="2096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59531</xdr:colOff>
      <xdr:row>107</xdr:row>
      <xdr:rowOff>57150</xdr:rowOff>
    </xdr:from>
    <xdr:to>
      <xdr:col>8</xdr:col>
      <xdr:colOff>0</xdr:colOff>
      <xdr:row>135</xdr:row>
      <xdr:rowOff>57150</xdr:rowOff>
    </xdr:to>
    <xdr:graphicFrame macro="">
      <xdr:nvGraphicFramePr>
        <xdr:cNvPr id="2097" name="Wykres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136</xdr:row>
      <xdr:rowOff>0</xdr:rowOff>
    </xdr:from>
    <xdr:to>
      <xdr:col>8</xdr:col>
      <xdr:colOff>0</xdr:colOff>
      <xdr:row>162</xdr:row>
      <xdr:rowOff>123825</xdr:rowOff>
    </xdr:to>
    <xdr:graphicFrame macro="">
      <xdr:nvGraphicFramePr>
        <xdr:cNvPr id="2098" name="Wykres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8</xdr:col>
      <xdr:colOff>11906</xdr:colOff>
      <xdr:row>0</xdr:row>
      <xdr:rowOff>298679</xdr:rowOff>
    </xdr:to>
    <xdr:grpSp>
      <xdr:nvGrpSpPr>
        <xdr:cNvPr id="23" name="Grupa 22"/>
        <xdr:cNvGrpSpPr/>
      </xdr:nvGrpSpPr>
      <xdr:grpSpPr>
        <a:xfrm>
          <a:off x="0" y="0"/>
          <a:ext cx="10775156" cy="298679"/>
          <a:chOff x="0" y="0"/>
          <a:chExt cx="10567822" cy="298679"/>
        </a:xfrm>
      </xdr:grpSpPr>
      <xdr:grpSp>
        <xdr:nvGrpSpPr>
          <xdr:cNvPr id="24" name="Grupa 23"/>
          <xdr:cNvGrpSpPr/>
        </xdr:nvGrpSpPr>
        <xdr:grpSpPr>
          <a:xfrm>
            <a:off x="0" y="0"/>
            <a:ext cx="9870128" cy="298679"/>
            <a:chOff x="0" y="0"/>
            <a:chExt cx="9870128" cy="298679"/>
          </a:xfrm>
        </xdr:grpSpPr>
        <xdr:grpSp>
          <xdr:nvGrpSpPr>
            <xdr:cNvPr id="39" name="Grupa 38"/>
            <xdr:cNvGrpSpPr/>
          </xdr:nvGrpSpPr>
          <xdr:grpSpPr>
            <a:xfrm>
              <a:off x="0" y="0"/>
              <a:ext cx="8460428" cy="298679"/>
              <a:chOff x="0" y="0"/>
              <a:chExt cx="8460428" cy="298679"/>
            </a:xfrm>
          </xdr:grpSpPr>
          <xdr:grpSp>
            <xdr:nvGrpSpPr>
              <xdr:cNvPr id="43" name="Grupa 42"/>
              <xdr:cNvGrpSpPr/>
            </xdr:nvGrpSpPr>
            <xdr:grpSpPr>
              <a:xfrm>
                <a:off x="0" y="0"/>
                <a:ext cx="2821628" cy="298679"/>
                <a:chOff x="0" y="0"/>
                <a:chExt cx="2821628" cy="298679"/>
              </a:xfrm>
            </xdr:grpSpPr>
            <xdr:pic>
              <xdr:nvPicPr>
                <xdr:cNvPr id="54" name="Obraz 53"/>
                <xdr:cNvPicPr>
                  <a:picLocks noChangeAspect="1"/>
                </xdr:cNvPicPr>
              </xdr:nvPicPr>
              <xdr:blipFill>
                <a:blip xmlns:r="http://schemas.openxmlformats.org/officeDocument/2006/relationships" r:embed="rId4"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tretch>
                  <a:fillRect/>
                </a:stretch>
              </xdr:blipFill>
              <xdr:spPr>
                <a:xfrm>
                  <a:off x="0" y="0"/>
                  <a:ext cx="707078" cy="298679"/>
                </a:xfrm>
                <a:prstGeom prst="rect">
                  <a:avLst/>
                </a:prstGeom>
              </xdr:spPr>
            </xdr:pic>
            <xdr:pic>
              <xdr:nvPicPr>
                <xdr:cNvPr id="55" name="Obraz 54"/>
                <xdr:cNvPicPr>
                  <a:picLocks noChangeAspect="1"/>
                </xdr:cNvPicPr>
              </xdr:nvPicPr>
              <xdr:blipFill>
                <a:blip xmlns:r="http://schemas.openxmlformats.org/officeDocument/2006/relationships" r:embed="rId4"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tretch>
                  <a:fillRect/>
                </a:stretch>
              </xdr:blipFill>
              <xdr:spPr>
                <a:xfrm>
                  <a:off x="704850" y="0"/>
                  <a:ext cx="707078" cy="298679"/>
                </a:xfrm>
                <a:prstGeom prst="rect">
                  <a:avLst/>
                </a:prstGeom>
              </xdr:spPr>
            </xdr:pic>
            <xdr:pic>
              <xdr:nvPicPr>
                <xdr:cNvPr id="56" name="Obraz 55"/>
                <xdr:cNvPicPr>
                  <a:picLocks noChangeAspect="1"/>
                </xdr:cNvPicPr>
              </xdr:nvPicPr>
              <xdr:blipFill>
                <a:blip xmlns:r="http://schemas.openxmlformats.org/officeDocument/2006/relationships" r:embed="rId4"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tretch>
                  <a:fillRect/>
                </a:stretch>
              </xdr:blipFill>
              <xdr:spPr>
                <a:xfrm>
                  <a:off x="1409700" y="0"/>
                  <a:ext cx="707078" cy="298679"/>
                </a:xfrm>
                <a:prstGeom prst="rect">
                  <a:avLst/>
                </a:prstGeom>
              </xdr:spPr>
            </xdr:pic>
            <xdr:pic>
              <xdr:nvPicPr>
                <xdr:cNvPr id="57" name="Obraz 56"/>
                <xdr:cNvPicPr>
                  <a:picLocks noChangeAspect="1"/>
                </xdr:cNvPicPr>
              </xdr:nvPicPr>
              <xdr:blipFill>
                <a:blip xmlns:r="http://schemas.openxmlformats.org/officeDocument/2006/relationships" r:embed="rId4"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tretch>
                  <a:fillRect/>
                </a:stretch>
              </xdr:blipFill>
              <xdr:spPr>
                <a:xfrm>
                  <a:off x="2114550" y="0"/>
                  <a:ext cx="707078" cy="298679"/>
                </a:xfrm>
                <a:prstGeom prst="rect">
                  <a:avLst/>
                </a:prstGeom>
              </xdr:spPr>
            </xdr:pic>
          </xdr:grpSp>
          <xdr:grpSp>
            <xdr:nvGrpSpPr>
              <xdr:cNvPr id="44" name="Grupa 43"/>
              <xdr:cNvGrpSpPr/>
            </xdr:nvGrpSpPr>
            <xdr:grpSpPr>
              <a:xfrm>
                <a:off x="2819400" y="0"/>
                <a:ext cx="2821628" cy="298679"/>
                <a:chOff x="0" y="0"/>
                <a:chExt cx="2821628" cy="298679"/>
              </a:xfrm>
            </xdr:grpSpPr>
            <xdr:pic>
              <xdr:nvPicPr>
                <xdr:cNvPr id="50" name="Obraz 49"/>
                <xdr:cNvPicPr>
                  <a:picLocks noChangeAspect="1"/>
                </xdr:cNvPicPr>
              </xdr:nvPicPr>
              <xdr:blipFill>
                <a:blip xmlns:r="http://schemas.openxmlformats.org/officeDocument/2006/relationships" r:embed="rId4"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tretch>
                  <a:fillRect/>
                </a:stretch>
              </xdr:blipFill>
              <xdr:spPr>
                <a:xfrm>
                  <a:off x="0" y="0"/>
                  <a:ext cx="707078" cy="298679"/>
                </a:xfrm>
                <a:prstGeom prst="rect">
                  <a:avLst/>
                </a:prstGeom>
              </xdr:spPr>
            </xdr:pic>
            <xdr:pic>
              <xdr:nvPicPr>
                <xdr:cNvPr id="51" name="Obraz 50"/>
                <xdr:cNvPicPr>
                  <a:picLocks noChangeAspect="1"/>
                </xdr:cNvPicPr>
              </xdr:nvPicPr>
              <xdr:blipFill>
                <a:blip xmlns:r="http://schemas.openxmlformats.org/officeDocument/2006/relationships" r:embed="rId4"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tretch>
                  <a:fillRect/>
                </a:stretch>
              </xdr:blipFill>
              <xdr:spPr>
                <a:xfrm>
                  <a:off x="704850" y="0"/>
                  <a:ext cx="707078" cy="298679"/>
                </a:xfrm>
                <a:prstGeom prst="rect">
                  <a:avLst/>
                </a:prstGeom>
              </xdr:spPr>
            </xdr:pic>
            <xdr:pic>
              <xdr:nvPicPr>
                <xdr:cNvPr id="52" name="Obraz 51"/>
                <xdr:cNvPicPr>
                  <a:picLocks noChangeAspect="1"/>
                </xdr:cNvPicPr>
              </xdr:nvPicPr>
              <xdr:blipFill>
                <a:blip xmlns:r="http://schemas.openxmlformats.org/officeDocument/2006/relationships" r:embed="rId4"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tretch>
                  <a:fillRect/>
                </a:stretch>
              </xdr:blipFill>
              <xdr:spPr>
                <a:xfrm>
                  <a:off x="1409700" y="0"/>
                  <a:ext cx="707078" cy="298679"/>
                </a:xfrm>
                <a:prstGeom prst="rect">
                  <a:avLst/>
                </a:prstGeom>
              </xdr:spPr>
            </xdr:pic>
            <xdr:pic>
              <xdr:nvPicPr>
                <xdr:cNvPr id="53" name="Obraz 52"/>
                <xdr:cNvPicPr>
                  <a:picLocks noChangeAspect="1"/>
                </xdr:cNvPicPr>
              </xdr:nvPicPr>
              <xdr:blipFill>
                <a:blip xmlns:r="http://schemas.openxmlformats.org/officeDocument/2006/relationships" r:embed="rId4"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tretch>
                  <a:fillRect/>
                </a:stretch>
              </xdr:blipFill>
              <xdr:spPr>
                <a:xfrm>
                  <a:off x="2114550" y="0"/>
                  <a:ext cx="707078" cy="298679"/>
                </a:xfrm>
                <a:prstGeom prst="rect">
                  <a:avLst/>
                </a:prstGeom>
              </xdr:spPr>
            </xdr:pic>
          </xdr:grpSp>
          <xdr:grpSp>
            <xdr:nvGrpSpPr>
              <xdr:cNvPr id="45" name="Grupa 44"/>
              <xdr:cNvGrpSpPr/>
            </xdr:nvGrpSpPr>
            <xdr:grpSpPr>
              <a:xfrm>
                <a:off x="5638800" y="0"/>
                <a:ext cx="2821628" cy="298679"/>
                <a:chOff x="0" y="0"/>
                <a:chExt cx="2821628" cy="298679"/>
              </a:xfrm>
            </xdr:grpSpPr>
            <xdr:pic>
              <xdr:nvPicPr>
                <xdr:cNvPr id="46" name="Obraz 45"/>
                <xdr:cNvPicPr>
                  <a:picLocks noChangeAspect="1"/>
                </xdr:cNvPicPr>
              </xdr:nvPicPr>
              <xdr:blipFill>
                <a:blip xmlns:r="http://schemas.openxmlformats.org/officeDocument/2006/relationships" r:embed="rId4"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tretch>
                  <a:fillRect/>
                </a:stretch>
              </xdr:blipFill>
              <xdr:spPr>
                <a:xfrm>
                  <a:off x="0" y="0"/>
                  <a:ext cx="707078" cy="298679"/>
                </a:xfrm>
                <a:prstGeom prst="rect">
                  <a:avLst/>
                </a:prstGeom>
              </xdr:spPr>
            </xdr:pic>
            <xdr:pic>
              <xdr:nvPicPr>
                <xdr:cNvPr id="47" name="Obraz 46"/>
                <xdr:cNvPicPr>
                  <a:picLocks noChangeAspect="1"/>
                </xdr:cNvPicPr>
              </xdr:nvPicPr>
              <xdr:blipFill>
                <a:blip xmlns:r="http://schemas.openxmlformats.org/officeDocument/2006/relationships" r:embed="rId4"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tretch>
                  <a:fillRect/>
                </a:stretch>
              </xdr:blipFill>
              <xdr:spPr>
                <a:xfrm>
                  <a:off x="704850" y="0"/>
                  <a:ext cx="707078" cy="298679"/>
                </a:xfrm>
                <a:prstGeom prst="rect">
                  <a:avLst/>
                </a:prstGeom>
              </xdr:spPr>
            </xdr:pic>
            <xdr:pic>
              <xdr:nvPicPr>
                <xdr:cNvPr id="48" name="Obraz 47"/>
                <xdr:cNvPicPr>
                  <a:picLocks noChangeAspect="1"/>
                </xdr:cNvPicPr>
              </xdr:nvPicPr>
              <xdr:blipFill>
                <a:blip xmlns:r="http://schemas.openxmlformats.org/officeDocument/2006/relationships" r:embed="rId4"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tretch>
                  <a:fillRect/>
                </a:stretch>
              </xdr:blipFill>
              <xdr:spPr>
                <a:xfrm>
                  <a:off x="1409700" y="0"/>
                  <a:ext cx="707078" cy="298679"/>
                </a:xfrm>
                <a:prstGeom prst="rect">
                  <a:avLst/>
                </a:prstGeom>
              </xdr:spPr>
            </xdr:pic>
            <xdr:pic>
              <xdr:nvPicPr>
                <xdr:cNvPr id="49" name="Obraz 48"/>
                <xdr:cNvPicPr>
                  <a:picLocks noChangeAspect="1"/>
                </xdr:cNvPicPr>
              </xdr:nvPicPr>
              <xdr:blipFill>
                <a:blip xmlns:r="http://schemas.openxmlformats.org/officeDocument/2006/relationships" r:embed="rId4"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tretch>
                  <a:fillRect/>
                </a:stretch>
              </xdr:blipFill>
              <xdr:spPr>
                <a:xfrm>
                  <a:off x="2114550" y="0"/>
                  <a:ext cx="707078" cy="298679"/>
                </a:xfrm>
                <a:prstGeom prst="rect">
                  <a:avLst/>
                </a:prstGeom>
              </xdr:spPr>
            </xdr:pic>
          </xdr:grpSp>
        </xdr:grpSp>
        <xdr:grpSp>
          <xdr:nvGrpSpPr>
            <xdr:cNvPr id="40" name="Grupa 39"/>
            <xdr:cNvGrpSpPr/>
          </xdr:nvGrpSpPr>
          <xdr:grpSpPr>
            <a:xfrm>
              <a:off x="8458200" y="0"/>
              <a:ext cx="1411928" cy="298679"/>
              <a:chOff x="0" y="0"/>
              <a:chExt cx="1411928" cy="298679"/>
            </a:xfrm>
          </xdr:grpSpPr>
          <xdr:pic>
            <xdr:nvPicPr>
              <xdr:cNvPr id="41" name="Obraz 40"/>
              <xdr:cNvPicPr>
                <a:picLocks noChangeAspect="1"/>
              </xdr:cNvPicPr>
            </xdr:nvPicPr>
            <xdr:blipFill>
              <a:blip xmlns:r="http://schemas.openxmlformats.org/officeDocument/2006/relationships" r:embed="rId4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tretch>
                <a:fillRect/>
              </a:stretch>
            </xdr:blipFill>
            <xdr:spPr>
              <a:xfrm>
                <a:off x="0" y="0"/>
                <a:ext cx="707078" cy="298679"/>
              </a:xfrm>
              <a:prstGeom prst="rect">
                <a:avLst/>
              </a:prstGeom>
            </xdr:spPr>
          </xdr:pic>
          <xdr:pic>
            <xdr:nvPicPr>
              <xdr:cNvPr id="42" name="Obraz 41"/>
              <xdr:cNvPicPr>
                <a:picLocks noChangeAspect="1"/>
              </xdr:cNvPicPr>
            </xdr:nvPicPr>
            <xdr:blipFill>
              <a:blip xmlns:r="http://schemas.openxmlformats.org/officeDocument/2006/relationships" r:embed="rId4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tretch>
                <a:fillRect/>
              </a:stretch>
            </xdr:blipFill>
            <xdr:spPr>
              <a:xfrm>
                <a:off x="704850" y="0"/>
                <a:ext cx="707078" cy="298679"/>
              </a:xfrm>
              <a:prstGeom prst="rect">
                <a:avLst/>
              </a:prstGeom>
            </xdr:spPr>
          </xdr:pic>
        </xdr:grpSp>
      </xdr:grpSp>
      <xdr:pic>
        <xdr:nvPicPr>
          <xdr:cNvPr id="35" name="Obraz 34"/>
          <xdr:cNvPicPr>
            <a:picLocks noChangeAspect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860744" y="0"/>
            <a:ext cx="707078" cy="298679"/>
          </a:xfrm>
          <a:prstGeom prst="rect">
            <a:avLst/>
          </a:prstGeom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298679</xdr:rowOff>
    </xdr:to>
    <xdr:grpSp>
      <xdr:nvGrpSpPr>
        <xdr:cNvPr id="2" name="Grupa 1"/>
        <xdr:cNvGrpSpPr/>
      </xdr:nvGrpSpPr>
      <xdr:grpSpPr>
        <a:xfrm>
          <a:off x="0" y="0"/>
          <a:ext cx="9705975" cy="298679"/>
          <a:chOff x="0" y="0"/>
          <a:chExt cx="10567822" cy="298679"/>
        </a:xfrm>
      </xdr:grpSpPr>
      <xdr:grpSp>
        <xdr:nvGrpSpPr>
          <xdr:cNvPr id="3" name="Grupa 2"/>
          <xdr:cNvGrpSpPr/>
        </xdr:nvGrpSpPr>
        <xdr:grpSpPr>
          <a:xfrm>
            <a:off x="0" y="0"/>
            <a:ext cx="9870128" cy="298679"/>
            <a:chOff x="0" y="0"/>
            <a:chExt cx="9870128" cy="298679"/>
          </a:xfrm>
        </xdr:grpSpPr>
        <xdr:grpSp>
          <xdr:nvGrpSpPr>
            <xdr:cNvPr id="5" name="Grupa 4"/>
            <xdr:cNvGrpSpPr/>
          </xdr:nvGrpSpPr>
          <xdr:grpSpPr>
            <a:xfrm>
              <a:off x="0" y="0"/>
              <a:ext cx="8460428" cy="298679"/>
              <a:chOff x="0" y="0"/>
              <a:chExt cx="8460428" cy="298679"/>
            </a:xfrm>
          </xdr:grpSpPr>
          <xdr:grpSp>
            <xdr:nvGrpSpPr>
              <xdr:cNvPr id="9" name="Grupa 8"/>
              <xdr:cNvGrpSpPr/>
            </xdr:nvGrpSpPr>
            <xdr:grpSpPr>
              <a:xfrm>
                <a:off x="0" y="0"/>
                <a:ext cx="2821628" cy="298679"/>
                <a:chOff x="0" y="0"/>
                <a:chExt cx="2821628" cy="298679"/>
              </a:xfrm>
            </xdr:grpSpPr>
            <xdr:pic>
              <xdr:nvPicPr>
                <xdr:cNvPr id="20" name="Obraz 19"/>
                <xdr:cNvPicPr>
                  <a:picLocks noChangeAspect="1"/>
                </xdr:cNvPicPr>
              </xdr:nvPicPr>
              <xdr:blipFill>
                <a:blip xmlns:r="http://schemas.openxmlformats.org/officeDocument/2006/relationships" r:embed="rId1"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tretch>
                  <a:fillRect/>
                </a:stretch>
              </xdr:blipFill>
              <xdr:spPr>
                <a:xfrm>
                  <a:off x="0" y="0"/>
                  <a:ext cx="707078" cy="298679"/>
                </a:xfrm>
                <a:prstGeom prst="rect">
                  <a:avLst/>
                </a:prstGeom>
              </xdr:spPr>
            </xdr:pic>
            <xdr:pic>
              <xdr:nvPicPr>
                <xdr:cNvPr id="21" name="Obraz 20"/>
                <xdr:cNvPicPr>
                  <a:picLocks noChangeAspect="1"/>
                </xdr:cNvPicPr>
              </xdr:nvPicPr>
              <xdr:blipFill>
                <a:blip xmlns:r="http://schemas.openxmlformats.org/officeDocument/2006/relationships" r:embed="rId1"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tretch>
                  <a:fillRect/>
                </a:stretch>
              </xdr:blipFill>
              <xdr:spPr>
                <a:xfrm>
                  <a:off x="704850" y="0"/>
                  <a:ext cx="707078" cy="298679"/>
                </a:xfrm>
                <a:prstGeom prst="rect">
                  <a:avLst/>
                </a:prstGeom>
              </xdr:spPr>
            </xdr:pic>
            <xdr:pic>
              <xdr:nvPicPr>
                <xdr:cNvPr id="22" name="Obraz 21"/>
                <xdr:cNvPicPr>
                  <a:picLocks noChangeAspect="1"/>
                </xdr:cNvPicPr>
              </xdr:nvPicPr>
              <xdr:blipFill>
                <a:blip xmlns:r="http://schemas.openxmlformats.org/officeDocument/2006/relationships" r:embed="rId1"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tretch>
                  <a:fillRect/>
                </a:stretch>
              </xdr:blipFill>
              <xdr:spPr>
                <a:xfrm>
                  <a:off x="1409700" y="0"/>
                  <a:ext cx="707078" cy="298679"/>
                </a:xfrm>
                <a:prstGeom prst="rect">
                  <a:avLst/>
                </a:prstGeom>
              </xdr:spPr>
            </xdr:pic>
            <xdr:pic>
              <xdr:nvPicPr>
                <xdr:cNvPr id="23" name="Obraz 22"/>
                <xdr:cNvPicPr>
                  <a:picLocks noChangeAspect="1"/>
                </xdr:cNvPicPr>
              </xdr:nvPicPr>
              <xdr:blipFill>
                <a:blip xmlns:r="http://schemas.openxmlformats.org/officeDocument/2006/relationships" r:embed="rId1"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tretch>
                  <a:fillRect/>
                </a:stretch>
              </xdr:blipFill>
              <xdr:spPr>
                <a:xfrm>
                  <a:off x="2114550" y="0"/>
                  <a:ext cx="707078" cy="298679"/>
                </a:xfrm>
                <a:prstGeom prst="rect">
                  <a:avLst/>
                </a:prstGeom>
              </xdr:spPr>
            </xdr:pic>
          </xdr:grpSp>
          <xdr:grpSp>
            <xdr:nvGrpSpPr>
              <xdr:cNvPr id="10" name="Grupa 9"/>
              <xdr:cNvGrpSpPr/>
            </xdr:nvGrpSpPr>
            <xdr:grpSpPr>
              <a:xfrm>
                <a:off x="2819400" y="0"/>
                <a:ext cx="2821628" cy="298679"/>
                <a:chOff x="0" y="0"/>
                <a:chExt cx="2821628" cy="298679"/>
              </a:xfrm>
            </xdr:grpSpPr>
            <xdr:pic>
              <xdr:nvPicPr>
                <xdr:cNvPr id="16" name="Obraz 15"/>
                <xdr:cNvPicPr>
                  <a:picLocks noChangeAspect="1"/>
                </xdr:cNvPicPr>
              </xdr:nvPicPr>
              <xdr:blipFill>
                <a:blip xmlns:r="http://schemas.openxmlformats.org/officeDocument/2006/relationships" r:embed="rId1"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tretch>
                  <a:fillRect/>
                </a:stretch>
              </xdr:blipFill>
              <xdr:spPr>
                <a:xfrm>
                  <a:off x="0" y="0"/>
                  <a:ext cx="707078" cy="298679"/>
                </a:xfrm>
                <a:prstGeom prst="rect">
                  <a:avLst/>
                </a:prstGeom>
              </xdr:spPr>
            </xdr:pic>
            <xdr:pic>
              <xdr:nvPicPr>
                <xdr:cNvPr id="17" name="Obraz 16"/>
                <xdr:cNvPicPr>
                  <a:picLocks noChangeAspect="1"/>
                </xdr:cNvPicPr>
              </xdr:nvPicPr>
              <xdr:blipFill>
                <a:blip xmlns:r="http://schemas.openxmlformats.org/officeDocument/2006/relationships" r:embed="rId1"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tretch>
                  <a:fillRect/>
                </a:stretch>
              </xdr:blipFill>
              <xdr:spPr>
                <a:xfrm>
                  <a:off x="704850" y="0"/>
                  <a:ext cx="707078" cy="298679"/>
                </a:xfrm>
                <a:prstGeom prst="rect">
                  <a:avLst/>
                </a:prstGeom>
              </xdr:spPr>
            </xdr:pic>
            <xdr:pic>
              <xdr:nvPicPr>
                <xdr:cNvPr id="18" name="Obraz 17"/>
                <xdr:cNvPicPr>
                  <a:picLocks noChangeAspect="1"/>
                </xdr:cNvPicPr>
              </xdr:nvPicPr>
              <xdr:blipFill>
                <a:blip xmlns:r="http://schemas.openxmlformats.org/officeDocument/2006/relationships" r:embed="rId1"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tretch>
                  <a:fillRect/>
                </a:stretch>
              </xdr:blipFill>
              <xdr:spPr>
                <a:xfrm>
                  <a:off x="1409700" y="0"/>
                  <a:ext cx="707078" cy="298679"/>
                </a:xfrm>
                <a:prstGeom prst="rect">
                  <a:avLst/>
                </a:prstGeom>
              </xdr:spPr>
            </xdr:pic>
            <xdr:pic>
              <xdr:nvPicPr>
                <xdr:cNvPr id="19" name="Obraz 18"/>
                <xdr:cNvPicPr>
                  <a:picLocks noChangeAspect="1"/>
                </xdr:cNvPicPr>
              </xdr:nvPicPr>
              <xdr:blipFill>
                <a:blip xmlns:r="http://schemas.openxmlformats.org/officeDocument/2006/relationships" r:embed="rId1"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tretch>
                  <a:fillRect/>
                </a:stretch>
              </xdr:blipFill>
              <xdr:spPr>
                <a:xfrm>
                  <a:off x="2114550" y="0"/>
                  <a:ext cx="707078" cy="298679"/>
                </a:xfrm>
                <a:prstGeom prst="rect">
                  <a:avLst/>
                </a:prstGeom>
              </xdr:spPr>
            </xdr:pic>
          </xdr:grpSp>
          <xdr:grpSp>
            <xdr:nvGrpSpPr>
              <xdr:cNvPr id="11" name="Grupa 10"/>
              <xdr:cNvGrpSpPr/>
            </xdr:nvGrpSpPr>
            <xdr:grpSpPr>
              <a:xfrm>
                <a:off x="5638800" y="0"/>
                <a:ext cx="2821628" cy="298679"/>
                <a:chOff x="0" y="0"/>
                <a:chExt cx="2821628" cy="298679"/>
              </a:xfrm>
            </xdr:grpSpPr>
            <xdr:pic>
              <xdr:nvPicPr>
                <xdr:cNvPr id="12" name="Obraz 11"/>
                <xdr:cNvPicPr>
                  <a:picLocks noChangeAspect="1"/>
                </xdr:cNvPicPr>
              </xdr:nvPicPr>
              <xdr:blipFill>
                <a:blip xmlns:r="http://schemas.openxmlformats.org/officeDocument/2006/relationships" r:embed="rId1"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tretch>
                  <a:fillRect/>
                </a:stretch>
              </xdr:blipFill>
              <xdr:spPr>
                <a:xfrm>
                  <a:off x="0" y="0"/>
                  <a:ext cx="707078" cy="298679"/>
                </a:xfrm>
                <a:prstGeom prst="rect">
                  <a:avLst/>
                </a:prstGeom>
              </xdr:spPr>
            </xdr:pic>
            <xdr:pic>
              <xdr:nvPicPr>
                <xdr:cNvPr id="13" name="Obraz 12"/>
                <xdr:cNvPicPr>
                  <a:picLocks noChangeAspect="1"/>
                </xdr:cNvPicPr>
              </xdr:nvPicPr>
              <xdr:blipFill>
                <a:blip xmlns:r="http://schemas.openxmlformats.org/officeDocument/2006/relationships" r:embed="rId1"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tretch>
                  <a:fillRect/>
                </a:stretch>
              </xdr:blipFill>
              <xdr:spPr>
                <a:xfrm>
                  <a:off x="704850" y="0"/>
                  <a:ext cx="707078" cy="298679"/>
                </a:xfrm>
                <a:prstGeom prst="rect">
                  <a:avLst/>
                </a:prstGeom>
              </xdr:spPr>
            </xdr:pic>
            <xdr:pic>
              <xdr:nvPicPr>
                <xdr:cNvPr id="14" name="Obraz 13"/>
                <xdr:cNvPicPr>
                  <a:picLocks noChangeAspect="1"/>
                </xdr:cNvPicPr>
              </xdr:nvPicPr>
              <xdr:blipFill>
                <a:blip xmlns:r="http://schemas.openxmlformats.org/officeDocument/2006/relationships" r:embed="rId1"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tretch>
                  <a:fillRect/>
                </a:stretch>
              </xdr:blipFill>
              <xdr:spPr>
                <a:xfrm>
                  <a:off x="1409700" y="0"/>
                  <a:ext cx="707078" cy="298679"/>
                </a:xfrm>
                <a:prstGeom prst="rect">
                  <a:avLst/>
                </a:prstGeom>
              </xdr:spPr>
            </xdr:pic>
            <xdr:pic>
              <xdr:nvPicPr>
                <xdr:cNvPr id="15" name="Obraz 14"/>
                <xdr:cNvPicPr>
                  <a:picLocks noChangeAspect="1"/>
                </xdr:cNvPicPr>
              </xdr:nvPicPr>
              <xdr:blipFill>
                <a:blip xmlns:r="http://schemas.openxmlformats.org/officeDocument/2006/relationships" r:embed="rId1"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tretch>
                  <a:fillRect/>
                </a:stretch>
              </xdr:blipFill>
              <xdr:spPr>
                <a:xfrm>
                  <a:off x="2114550" y="0"/>
                  <a:ext cx="707078" cy="298679"/>
                </a:xfrm>
                <a:prstGeom prst="rect">
                  <a:avLst/>
                </a:prstGeom>
              </xdr:spPr>
            </xdr:pic>
          </xdr:grpSp>
        </xdr:grpSp>
        <xdr:grpSp>
          <xdr:nvGrpSpPr>
            <xdr:cNvPr id="6" name="Grupa 5"/>
            <xdr:cNvGrpSpPr/>
          </xdr:nvGrpSpPr>
          <xdr:grpSpPr>
            <a:xfrm>
              <a:off x="8458200" y="0"/>
              <a:ext cx="1411928" cy="298679"/>
              <a:chOff x="0" y="0"/>
              <a:chExt cx="1411928" cy="298679"/>
            </a:xfrm>
          </xdr:grpSpPr>
          <xdr:pic>
            <xdr:nvPicPr>
              <xdr:cNvPr id="7" name="Obraz 6"/>
              <xdr:cNvPicPr>
                <a:picLocks noChangeAspect="1"/>
              </xdr:cNvPicPr>
            </xdr:nvPicPr>
            <xdr:blipFill>
              <a:blip xmlns:r="http://schemas.openxmlformats.org/officeDocument/2006/relationships" r:embed="rId1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tretch>
                <a:fillRect/>
              </a:stretch>
            </xdr:blipFill>
            <xdr:spPr>
              <a:xfrm>
                <a:off x="0" y="0"/>
                <a:ext cx="707078" cy="298679"/>
              </a:xfrm>
              <a:prstGeom prst="rect">
                <a:avLst/>
              </a:prstGeom>
            </xdr:spPr>
          </xdr:pic>
          <xdr:pic>
            <xdr:nvPicPr>
              <xdr:cNvPr id="8" name="Obraz 7"/>
              <xdr:cNvPicPr>
                <a:picLocks noChangeAspect="1"/>
              </xdr:cNvPicPr>
            </xdr:nvPicPr>
            <xdr:blipFill>
              <a:blip xmlns:r="http://schemas.openxmlformats.org/officeDocument/2006/relationships" r:embed="rId1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tretch>
                <a:fillRect/>
              </a:stretch>
            </xdr:blipFill>
            <xdr:spPr>
              <a:xfrm>
                <a:off x="704850" y="0"/>
                <a:ext cx="707078" cy="298679"/>
              </a:xfrm>
              <a:prstGeom prst="rect">
                <a:avLst/>
              </a:prstGeom>
            </xdr:spPr>
          </xdr:pic>
        </xdr:grpSp>
      </xdr:grpSp>
      <xdr:pic>
        <xdr:nvPicPr>
          <xdr:cNvPr id="4" name="Obraz 3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860744" y="0"/>
            <a:ext cx="707078" cy="298679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GWL_2.0">
      <a:dk1>
        <a:srgbClr val="000000"/>
      </a:dk1>
      <a:lt1>
        <a:srgbClr val="FFFFFF"/>
      </a:lt1>
      <a:dk2>
        <a:srgbClr val="006451"/>
      </a:dk2>
      <a:lt2>
        <a:srgbClr val="009074"/>
      </a:lt2>
      <a:accent1>
        <a:srgbClr val="009074"/>
      </a:accent1>
      <a:accent2>
        <a:srgbClr val="F2F2F2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4"/>
  <sheetViews>
    <sheetView showGridLines="0" tabSelected="1" zoomScaleNormal="100" workbookViewId="0"/>
  </sheetViews>
  <sheetFormatPr defaultRowHeight="15" x14ac:dyDescent="0.25"/>
  <cols>
    <col min="1" max="1" width="28.5703125" style="1" bestFit="1" customWidth="1"/>
    <col min="2" max="3" width="18.42578125" style="1" customWidth="1"/>
    <col min="4" max="4" width="19.5703125" style="1" customWidth="1"/>
    <col min="5" max="7" width="18.28515625" style="1" customWidth="1"/>
    <col min="8" max="8" width="21.5703125" style="1" customWidth="1"/>
    <col min="9" max="16384" width="9.140625" style="1"/>
  </cols>
  <sheetData>
    <row r="1" spans="1:6" ht="30" customHeight="1" x14ac:dyDescent="0.25"/>
    <row r="2" spans="1:6" ht="15.75" x14ac:dyDescent="0.25">
      <c r="A2" s="21" t="s">
        <v>62</v>
      </c>
    </row>
    <row r="3" spans="1:6" ht="94.5" customHeight="1" x14ac:dyDescent="0.25">
      <c r="A3" s="22" t="s">
        <v>60</v>
      </c>
      <c r="B3" s="22" t="s">
        <v>63</v>
      </c>
      <c r="C3" s="22" t="s">
        <v>64</v>
      </c>
      <c r="D3" s="22" t="s">
        <v>36</v>
      </c>
      <c r="E3" s="22" t="s">
        <v>34</v>
      </c>
    </row>
    <row r="4" spans="1:6" s="27" customFormat="1" ht="17.25" customHeight="1" x14ac:dyDescent="0.25">
      <c r="A4" s="26" t="s">
        <v>0</v>
      </c>
      <c r="B4" s="8">
        <v>68</v>
      </c>
      <c r="C4" s="14">
        <v>2563</v>
      </c>
      <c r="D4" s="9">
        <f>(B4/C4)*100</f>
        <v>2.6531408505657432</v>
      </c>
      <c r="E4" s="10">
        <f>(B4/$B$38)*100</f>
        <v>1.0378510378510377</v>
      </c>
      <c r="F4" s="12"/>
    </row>
    <row r="5" spans="1:6" s="27" customFormat="1" ht="17.25" customHeight="1" x14ac:dyDescent="0.25">
      <c r="A5" s="26" t="s">
        <v>1</v>
      </c>
      <c r="B5" s="8">
        <v>88</v>
      </c>
      <c r="C5" s="14">
        <v>4464</v>
      </c>
      <c r="D5" s="9">
        <f t="shared" ref="D5:D38" si="0">(B5/C5)*100</f>
        <v>1.9713261648745519</v>
      </c>
      <c r="E5" s="10">
        <f t="shared" ref="E5:E38" si="1">(B5/$B$38)*100</f>
        <v>1.3431013431013432</v>
      </c>
      <c r="F5" s="12"/>
    </row>
    <row r="6" spans="1:6" s="27" customFormat="1" ht="17.25" customHeight="1" x14ac:dyDescent="0.25">
      <c r="A6" s="26" t="s">
        <v>2</v>
      </c>
      <c r="B6" s="8">
        <v>217</v>
      </c>
      <c r="C6" s="14">
        <v>6490</v>
      </c>
      <c r="D6" s="9">
        <f t="shared" si="0"/>
        <v>3.3436055469953776</v>
      </c>
      <c r="E6" s="10">
        <f t="shared" si="1"/>
        <v>3.3119658119658122</v>
      </c>
      <c r="F6" s="12"/>
    </row>
    <row r="7" spans="1:6" s="27" customFormat="1" ht="17.25" customHeight="1" x14ac:dyDescent="0.25">
      <c r="A7" s="26" t="s">
        <v>3</v>
      </c>
      <c r="B7" s="8">
        <v>683</v>
      </c>
      <c r="C7" s="14">
        <v>32515</v>
      </c>
      <c r="D7" s="9">
        <f t="shared" si="0"/>
        <v>2.1005689681685378</v>
      </c>
      <c r="E7" s="10">
        <f t="shared" si="1"/>
        <v>10.424297924297925</v>
      </c>
      <c r="F7" s="12"/>
    </row>
    <row r="8" spans="1:6" s="27" customFormat="1" ht="17.25" customHeight="1" x14ac:dyDescent="0.25">
      <c r="A8" s="26" t="s">
        <v>4</v>
      </c>
      <c r="B8" s="8">
        <v>262</v>
      </c>
      <c r="C8" s="14">
        <v>11054</v>
      </c>
      <c r="D8" s="9">
        <f t="shared" si="0"/>
        <v>2.3701827392798984</v>
      </c>
      <c r="E8" s="10">
        <f t="shared" si="1"/>
        <v>3.9987789987789983</v>
      </c>
      <c r="F8" s="12"/>
    </row>
    <row r="9" spans="1:6" s="27" customFormat="1" ht="17.25" customHeight="1" x14ac:dyDescent="0.25">
      <c r="A9" s="26" t="s">
        <v>5</v>
      </c>
      <c r="B9" s="8">
        <v>107</v>
      </c>
      <c r="C9" s="14">
        <v>6147</v>
      </c>
      <c r="D9" s="9">
        <f t="shared" si="0"/>
        <v>1.7406865137465433</v>
      </c>
      <c r="E9" s="10">
        <f t="shared" si="1"/>
        <v>1.6330891330891333</v>
      </c>
      <c r="F9" s="12"/>
    </row>
    <row r="10" spans="1:6" s="27" customFormat="1" ht="17.25" customHeight="1" x14ac:dyDescent="0.25">
      <c r="A10" s="26" t="s">
        <v>6</v>
      </c>
      <c r="B10" s="8">
        <v>43</v>
      </c>
      <c r="C10" s="14">
        <v>987</v>
      </c>
      <c r="D10" s="9">
        <f t="shared" si="0"/>
        <v>4.3566362715298883</v>
      </c>
      <c r="E10" s="10">
        <f t="shared" si="1"/>
        <v>0.65628815628815629</v>
      </c>
      <c r="F10" s="12"/>
    </row>
    <row r="11" spans="1:6" s="27" customFormat="1" ht="17.25" customHeight="1" x14ac:dyDescent="0.25">
      <c r="A11" s="26" t="s">
        <v>7</v>
      </c>
      <c r="B11" s="8">
        <v>38</v>
      </c>
      <c r="C11" s="14">
        <v>849</v>
      </c>
      <c r="D11" s="9">
        <f t="shared" si="0"/>
        <v>4.47585394581861</v>
      </c>
      <c r="E11" s="10">
        <f t="shared" si="1"/>
        <v>0.57997557997558002</v>
      </c>
      <c r="F11" s="12"/>
    </row>
    <row r="12" spans="1:6" s="27" customFormat="1" ht="17.25" customHeight="1" x14ac:dyDescent="0.25">
      <c r="A12" s="26" t="s">
        <v>8</v>
      </c>
      <c r="B12" s="8">
        <v>85</v>
      </c>
      <c r="C12" s="14">
        <v>3451</v>
      </c>
      <c r="D12" s="9">
        <f t="shared" si="0"/>
        <v>2.4630541871921183</v>
      </c>
      <c r="E12" s="10">
        <f t="shared" si="1"/>
        <v>1.2973137973137974</v>
      </c>
      <c r="F12" s="12"/>
    </row>
    <row r="13" spans="1:6" s="27" customFormat="1" ht="17.25" customHeight="1" x14ac:dyDescent="0.25">
      <c r="A13" s="26" t="s">
        <v>9</v>
      </c>
      <c r="B13" s="8">
        <v>53</v>
      </c>
      <c r="C13" s="14">
        <v>1641</v>
      </c>
      <c r="D13" s="9">
        <f t="shared" si="0"/>
        <v>3.2297379646556976</v>
      </c>
      <c r="E13" s="10">
        <f t="shared" si="1"/>
        <v>0.80891330891330904</v>
      </c>
      <c r="F13" s="12"/>
    </row>
    <row r="14" spans="1:6" s="27" customFormat="1" ht="17.25" customHeight="1" x14ac:dyDescent="0.25">
      <c r="A14" s="26" t="s">
        <v>10</v>
      </c>
      <c r="B14" s="8">
        <v>172</v>
      </c>
      <c r="C14" s="14">
        <v>5039</v>
      </c>
      <c r="D14" s="9">
        <f t="shared" si="0"/>
        <v>3.4133756697757494</v>
      </c>
      <c r="E14" s="10">
        <f t="shared" si="1"/>
        <v>2.6251526251526252</v>
      </c>
      <c r="F14" s="12"/>
    </row>
    <row r="15" spans="1:6" s="27" customFormat="1" ht="17.25" customHeight="1" x14ac:dyDescent="0.25">
      <c r="A15" s="26" t="s">
        <v>11</v>
      </c>
      <c r="B15" s="8">
        <v>237</v>
      </c>
      <c r="C15" s="14">
        <v>9047</v>
      </c>
      <c r="D15" s="9">
        <f t="shared" si="0"/>
        <v>2.6196529236210897</v>
      </c>
      <c r="E15" s="10">
        <f t="shared" si="1"/>
        <v>3.6172161172161177</v>
      </c>
      <c r="F15" s="12"/>
    </row>
    <row r="16" spans="1:6" s="27" customFormat="1" ht="17.25" customHeight="1" x14ac:dyDescent="0.25">
      <c r="A16" s="26" t="s">
        <v>12</v>
      </c>
      <c r="B16" s="8">
        <v>90</v>
      </c>
      <c r="C16" s="14">
        <v>1649</v>
      </c>
      <c r="D16" s="9">
        <f t="shared" si="0"/>
        <v>5.4578532443905399</v>
      </c>
      <c r="E16" s="10">
        <f t="shared" si="1"/>
        <v>1.3736263736263736</v>
      </c>
      <c r="F16" s="12"/>
    </row>
    <row r="17" spans="1:6" s="27" customFormat="1" ht="17.25" customHeight="1" x14ac:dyDescent="0.25">
      <c r="A17" s="26" t="s">
        <v>13</v>
      </c>
      <c r="B17" s="8">
        <v>353</v>
      </c>
      <c r="C17" s="14">
        <v>8929</v>
      </c>
      <c r="D17" s="9">
        <f t="shared" si="0"/>
        <v>3.953410236308657</v>
      </c>
      <c r="E17" s="10">
        <f t="shared" si="1"/>
        <v>5.3876678876678881</v>
      </c>
      <c r="F17" s="12"/>
    </row>
    <row r="18" spans="1:6" s="27" customFormat="1" ht="17.25" customHeight="1" x14ac:dyDescent="0.25">
      <c r="A18" s="26" t="s">
        <v>14</v>
      </c>
      <c r="B18" s="8">
        <v>165</v>
      </c>
      <c r="C18" s="14">
        <v>8867</v>
      </c>
      <c r="D18" s="9">
        <f t="shared" si="0"/>
        <v>1.8608322995376114</v>
      </c>
      <c r="E18" s="10">
        <f t="shared" si="1"/>
        <v>2.5183150183150182</v>
      </c>
      <c r="F18" s="12"/>
    </row>
    <row r="19" spans="1:6" s="27" customFormat="1" ht="17.25" customHeight="1" x14ac:dyDescent="0.25">
      <c r="A19" s="26" t="s">
        <v>15</v>
      </c>
      <c r="B19" s="8">
        <v>314</v>
      </c>
      <c r="C19" s="14">
        <v>15524</v>
      </c>
      <c r="D19" s="9">
        <f t="shared" si="0"/>
        <v>2.0226745684102037</v>
      </c>
      <c r="E19" s="10">
        <f t="shared" si="1"/>
        <v>4.7924297924297932</v>
      </c>
      <c r="F19" s="12"/>
    </row>
    <row r="20" spans="1:6" s="27" customFormat="1" ht="17.25" customHeight="1" x14ac:dyDescent="0.25">
      <c r="A20" s="26" t="s">
        <v>16</v>
      </c>
      <c r="B20" s="8">
        <v>90</v>
      </c>
      <c r="C20" s="14">
        <v>2145</v>
      </c>
      <c r="D20" s="9">
        <f t="shared" si="0"/>
        <v>4.1958041958041958</v>
      </c>
      <c r="E20" s="10">
        <f t="shared" si="1"/>
        <v>1.3736263736263736</v>
      </c>
      <c r="F20" s="12"/>
    </row>
    <row r="21" spans="1:6" s="27" customFormat="1" ht="17.25" customHeight="1" x14ac:dyDescent="0.25">
      <c r="A21" s="26" t="s">
        <v>17</v>
      </c>
      <c r="B21" s="8">
        <v>188</v>
      </c>
      <c r="C21" s="14">
        <v>8893</v>
      </c>
      <c r="D21" s="9">
        <f t="shared" si="0"/>
        <v>2.1140222647025748</v>
      </c>
      <c r="E21" s="10">
        <f t="shared" si="1"/>
        <v>2.8693528693528694</v>
      </c>
      <c r="F21" s="12"/>
    </row>
    <row r="22" spans="1:6" s="27" customFormat="1" ht="17.25" customHeight="1" x14ac:dyDescent="0.25">
      <c r="A22" s="26" t="s">
        <v>18</v>
      </c>
      <c r="B22" s="8">
        <v>362</v>
      </c>
      <c r="C22" s="14">
        <v>13511</v>
      </c>
      <c r="D22" s="9">
        <f t="shared" si="0"/>
        <v>2.6792983494930058</v>
      </c>
      <c r="E22" s="10">
        <f t="shared" si="1"/>
        <v>5.5250305250305249</v>
      </c>
      <c r="F22" s="12"/>
    </row>
    <row r="23" spans="1:6" s="27" customFormat="1" ht="17.25" customHeight="1" x14ac:dyDescent="0.25">
      <c r="A23" s="26" t="s">
        <v>19</v>
      </c>
      <c r="B23" s="8">
        <v>34</v>
      </c>
      <c r="C23" s="14">
        <v>744</v>
      </c>
      <c r="D23" s="9">
        <f t="shared" si="0"/>
        <v>4.56989247311828</v>
      </c>
      <c r="E23" s="10">
        <f t="shared" si="1"/>
        <v>0.51892551892551886</v>
      </c>
      <c r="F23" s="12"/>
    </row>
    <row r="24" spans="1:6" s="27" customFormat="1" ht="17.25" customHeight="1" x14ac:dyDescent="0.25">
      <c r="A24" s="26" t="s">
        <v>20</v>
      </c>
      <c r="B24" s="8">
        <v>232</v>
      </c>
      <c r="C24" s="14">
        <v>6593</v>
      </c>
      <c r="D24" s="9">
        <f t="shared" si="0"/>
        <v>3.5188836644926438</v>
      </c>
      <c r="E24" s="10">
        <f t="shared" si="1"/>
        <v>3.5409035409035408</v>
      </c>
      <c r="F24" s="12"/>
    </row>
    <row r="25" spans="1:6" s="27" customFormat="1" ht="17.25" customHeight="1" x14ac:dyDescent="0.25">
      <c r="A25" s="26" t="s">
        <v>21</v>
      </c>
      <c r="B25" s="8">
        <v>239</v>
      </c>
      <c r="C25" s="14">
        <v>6725</v>
      </c>
      <c r="D25" s="9">
        <f t="shared" si="0"/>
        <v>3.553903345724907</v>
      </c>
      <c r="E25" s="10">
        <f t="shared" si="1"/>
        <v>3.6477411477411481</v>
      </c>
      <c r="F25" s="12"/>
    </row>
    <row r="26" spans="1:6" s="27" customFormat="1" ht="17.25" customHeight="1" x14ac:dyDescent="0.25">
      <c r="A26" s="26" t="s">
        <v>22</v>
      </c>
      <c r="B26" s="8">
        <v>72</v>
      </c>
      <c r="C26" s="14">
        <v>2712</v>
      </c>
      <c r="D26" s="9">
        <f t="shared" si="0"/>
        <v>2.6548672566371683</v>
      </c>
      <c r="E26" s="10">
        <f t="shared" si="1"/>
        <v>1.098901098901099</v>
      </c>
      <c r="F26" s="12"/>
    </row>
    <row r="27" spans="1:6" s="27" customFormat="1" ht="17.25" customHeight="1" x14ac:dyDescent="0.25">
      <c r="A27" s="26" t="s">
        <v>23</v>
      </c>
      <c r="B27" s="8">
        <v>134</v>
      </c>
      <c r="C27" s="14">
        <v>5992</v>
      </c>
      <c r="D27" s="9">
        <f t="shared" si="0"/>
        <v>2.2363150867823767</v>
      </c>
      <c r="E27" s="10">
        <f t="shared" si="1"/>
        <v>2.045177045177045</v>
      </c>
      <c r="F27" s="12"/>
    </row>
    <row r="28" spans="1:6" s="27" customFormat="1" ht="17.25" customHeight="1" x14ac:dyDescent="0.25">
      <c r="A28" s="26" t="s">
        <v>24</v>
      </c>
      <c r="B28" s="8">
        <v>542</v>
      </c>
      <c r="C28" s="14">
        <v>13446</v>
      </c>
      <c r="D28" s="9">
        <f t="shared" si="0"/>
        <v>4.0309385690911794</v>
      </c>
      <c r="E28" s="10">
        <f t="shared" si="1"/>
        <v>8.2722832722832713</v>
      </c>
      <c r="F28" s="12"/>
    </row>
    <row r="29" spans="1:6" s="27" customFormat="1" ht="17.25" customHeight="1" x14ac:dyDescent="0.25">
      <c r="A29" s="26" t="s">
        <v>25</v>
      </c>
      <c r="B29" s="8">
        <v>337</v>
      </c>
      <c r="C29" s="14">
        <v>17173</v>
      </c>
      <c r="D29" s="9">
        <f t="shared" si="0"/>
        <v>1.9623828102253538</v>
      </c>
      <c r="E29" s="10">
        <f t="shared" si="1"/>
        <v>5.143467643467643</v>
      </c>
      <c r="F29" s="12"/>
    </row>
    <row r="30" spans="1:6" s="27" customFormat="1" ht="17.25" customHeight="1" x14ac:dyDescent="0.25">
      <c r="A30" s="26" t="s">
        <v>26</v>
      </c>
      <c r="B30" s="8">
        <v>36</v>
      </c>
      <c r="C30" s="14">
        <v>1743</v>
      </c>
      <c r="D30" s="9">
        <f t="shared" si="0"/>
        <v>2.0654044750430294</v>
      </c>
      <c r="E30" s="10">
        <f t="shared" si="1"/>
        <v>0.5494505494505495</v>
      </c>
      <c r="F30" s="12"/>
    </row>
    <row r="31" spans="1:6" s="27" customFormat="1" ht="17.25" customHeight="1" x14ac:dyDescent="0.25">
      <c r="A31" s="26" t="s">
        <v>27</v>
      </c>
      <c r="B31" s="8">
        <v>344</v>
      </c>
      <c r="C31" s="15">
        <v>14186</v>
      </c>
      <c r="D31" s="9">
        <f t="shared" si="0"/>
        <v>2.4249259833638801</v>
      </c>
      <c r="E31" s="10">
        <f t="shared" si="1"/>
        <v>5.2503052503052503</v>
      </c>
      <c r="F31" s="12"/>
    </row>
    <row r="32" spans="1:6" s="27" customFormat="1" ht="17.25" customHeight="1" x14ac:dyDescent="0.25">
      <c r="A32" s="26" t="s">
        <v>28</v>
      </c>
      <c r="B32" s="8">
        <v>362</v>
      </c>
      <c r="C32" s="15">
        <v>11744</v>
      </c>
      <c r="D32" s="9">
        <f t="shared" si="0"/>
        <v>3.0824250681198913</v>
      </c>
      <c r="E32" s="10">
        <f t="shared" si="1"/>
        <v>5.5250305250305249</v>
      </c>
      <c r="F32" s="12"/>
    </row>
    <row r="33" spans="1:9" s="27" customFormat="1" ht="17.25" customHeight="1" x14ac:dyDescent="0.25">
      <c r="A33" s="26" t="s">
        <v>29</v>
      </c>
      <c r="B33" s="8">
        <v>82</v>
      </c>
      <c r="C33" s="15">
        <v>2130</v>
      </c>
      <c r="D33" s="9">
        <f t="shared" si="0"/>
        <v>3.8497652582159625</v>
      </c>
      <c r="E33" s="10">
        <f t="shared" si="1"/>
        <v>1.2515262515262515</v>
      </c>
      <c r="F33" s="12"/>
    </row>
    <row r="34" spans="1:9" s="27" customFormat="1" ht="17.25" customHeight="1" x14ac:dyDescent="0.25">
      <c r="A34" s="26" t="s">
        <v>30</v>
      </c>
      <c r="B34" s="8">
        <v>30</v>
      </c>
      <c r="C34" s="15">
        <v>1240</v>
      </c>
      <c r="D34" s="9">
        <f t="shared" si="0"/>
        <v>2.4193548387096775</v>
      </c>
      <c r="E34" s="10">
        <f t="shared" si="1"/>
        <v>0.45787545787545791</v>
      </c>
      <c r="F34" s="12"/>
    </row>
    <row r="35" spans="1:9" s="27" customFormat="1" ht="17.25" customHeight="1" x14ac:dyDescent="0.25">
      <c r="A35" s="26" t="s">
        <v>31</v>
      </c>
      <c r="B35" s="8">
        <v>133</v>
      </c>
      <c r="C35" s="15">
        <v>6782</v>
      </c>
      <c r="D35" s="9">
        <f t="shared" si="0"/>
        <v>1.9610734296667649</v>
      </c>
      <c r="E35" s="10">
        <f t="shared" si="1"/>
        <v>2.0299145299145298</v>
      </c>
      <c r="F35" s="12"/>
    </row>
    <row r="36" spans="1:9" s="27" customFormat="1" ht="17.25" customHeight="1" x14ac:dyDescent="0.25">
      <c r="A36" s="26" t="s">
        <v>32</v>
      </c>
      <c r="B36" s="8">
        <v>146</v>
      </c>
      <c r="C36" s="15">
        <v>6500</v>
      </c>
      <c r="D36" s="9">
        <f t="shared" si="0"/>
        <v>2.2461538461538462</v>
      </c>
      <c r="E36" s="10">
        <f t="shared" si="1"/>
        <v>2.2283272283272284</v>
      </c>
      <c r="F36" s="12"/>
    </row>
    <row r="37" spans="1:9" s="27" customFormat="1" ht="17.25" customHeight="1" x14ac:dyDescent="0.25">
      <c r="A37" s="26" t="s">
        <v>61</v>
      </c>
      <c r="B37" s="8">
        <v>214</v>
      </c>
      <c r="C37" s="15">
        <v>9010</v>
      </c>
      <c r="D37" s="9">
        <f t="shared" si="0"/>
        <v>2.3751387347391786</v>
      </c>
      <c r="E37" s="10">
        <f t="shared" si="1"/>
        <v>3.2661782661782666</v>
      </c>
      <c r="F37" s="12"/>
    </row>
    <row r="38" spans="1:9" ht="18.75" x14ac:dyDescent="0.25">
      <c r="A38" s="23" t="s">
        <v>33</v>
      </c>
      <c r="B38" s="24">
        <v>6552</v>
      </c>
      <c r="C38" s="24">
        <v>250485</v>
      </c>
      <c r="D38" s="25">
        <f t="shared" si="0"/>
        <v>2.6157254925444637</v>
      </c>
      <c r="E38" s="25">
        <f t="shared" si="1"/>
        <v>100</v>
      </c>
    </row>
    <row r="39" spans="1:9" x14ac:dyDescent="0.25">
      <c r="A39" s="5" t="s">
        <v>69</v>
      </c>
    </row>
    <row r="41" spans="1:9" ht="18.75" x14ac:dyDescent="0.3">
      <c r="A41" s="42" t="s">
        <v>59</v>
      </c>
      <c r="B41" s="43"/>
      <c r="C41" s="43"/>
      <c r="D41" s="43"/>
      <c r="E41" s="43"/>
      <c r="F41" s="43"/>
      <c r="G41" s="43"/>
      <c r="H41" s="44"/>
    </row>
    <row r="42" spans="1:9" ht="78" customHeight="1" x14ac:dyDescent="0.25">
      <c r="A42" s="22" t="s">
        <v>60</v>
      </c>
      <c r="B42" s="30" t="s">
        <v>66</v>
      </c>
      <c r="D42" s="22" t="s">
        <v>60</v>
      </c>
      <c r="E42" s="30" t="s">
        <v>36</v>
      </c>
      <c r="G42" s="22" t="s">
        <v>60</v>
      </c>
      <c r="H42" s="30" t="s">
        <v>39</v>
      </c>
    </row>
    <row r="43" spans="1:9" x14ac:dyDescent="0.25">
      <c r="A43" s="28" t="s">
        <v>37</v>
      </c>
      <c r="B43" s="37">
        <f>AVERAGE(B44:B77)</f>
        <v>192.70588235294119</v>
      </c>
      <c r="D43" s="28" t="s">
        <v>37</v>
      </c>
      <c r="E43" s="29">
        <f>D38</f>
        <v>2.6157254925444637</v>
      </c>
      <c r="G43" s="28" t="s">
        <v>38</v>
      </c>
      <c r="H43" s="29">
        <v>100</v>
      </c>
    </row>
    <row r="44" spans="1:9" x14ac:dyDescent="0.25">
      <c r="A44" s="2" t="s">
        <v>30</v>
      </c>
      <c r="B44" s="3">
        <v>30</v>
      </c>
      <c r="D44" s="2" t="s">
        <v>5</v>
      </c>
      <c r="E44" s="6">
        <v>1.7406865137465433</v>
      </c>
      <c r="F44" s="13"/>
      <c r="G44" s="2" t="s">
        <v>30</v>
      </c>
      <c r="H44" s="4">
        <v>0.39665050683120318</v>
      </c>
      <c r="I44" s="11"/>
    </row>
    <row r="45" spans="1:9" x14ac:dyDescent="0.25">
      <c r="A45" s="2" t="s">
        <v>19</v>
      </c>
      <c r="B45" s="3">
        <v>34</v>
      </c>
      <c r="D45" s="2" t="s">
        <v>14</v>
      </c>
      <c r="E45" s="6">
        <v>1.8608322995376114</v>
      </c>
      <c r="F45" s="13"/>
      <c r="G45" s="2" t="s">
        <v>26</v>
      </c>
      <c r="H45" s="4">
        <v>0.5876303804906714</v>
      </c>
      <c r="I45" s="11"/>
    </row>
    <row r="46" spans="1:9" x14ac:dyDescent="0.25">
      <c r="A46" s="2" t="s">
        <v>26</v>
      </c>
      <c r="B46" s="3">
        <v>36</v>
      </c>
      <c r="D46" s="2" t="s">
        <v>31</v>
      </c>
      <c r="E46" s="6">
        <v>1.9610734296667649</v>
      </c>
      <c r="F46" s="13"/>
      <c r="G46" s="2" t="s">
        <v>7</v>
      </c>
      <c r="H46" s="4">
        <v>0.61701189951520496</v>
      </c>
      <c r="I46" s="11"/>
    </row>
    <row r="47" spans="1:9" x14ac:dyDescent="0.25">
      <c r="A47" s="2" t="s">
        <v>7</v>
      </c>
      <c r="B47" s="3">
        <v>38</v>
      </c>
      <c r="D47" s="2" t="s">
        <v>25</v>
      </c>
      <c r="E47" s="6">
        <v>1.9623828102253538</v>
      </c>
      <c r="F47" s="13"/>
      <c r="G47" s="2" t="s">
        <v>9</v>
      </c>
      <c r="H47" s="4">
        <v>0.67577493756427209</v>
      </c>
      <c r="I47" s="11"/>
    </row>
    <row r="48" spans="1:9" x14ac:dyDescent="0.25">
      <c r="A48" s="2" t="s">
        <v>6</v>
      </c>
      <c r="B48" s="3">
        <v>43</v>
      </c>
      <c r="D48" s="2" t="s">
        <v>1</v>
      </c>
      <c r="E48" s="6">
        <v>1.9713261648745519</v>
      </c>
      <c r="F48" s="13"/>
      <c r="G48" s="2" t="s">
        <v>19</v>
      </c>
      <c r="H48" s="4">
        <v>0.67577493756427209</v>
      </c>
      <c r="I48" s="11"/>
    </row>
    <row r="49" spans="1:9" x14ac:dyDescent="0.25">
      <c r="A49" s="2" t="s">
        <v>9</v>
      </c>
      <c r="B49" s="3">
        <v>53</v>
      </c>
      <c r="D49" s="2" t="s">
        <v>15</v>
      </c>
      <c r="E49" s="6">
        <v>2.0226745684102037</v>
      </c>
      <c r="F49" s="13"/>
      <c r="G49" s="2" t="s">
        <v>6</v>
      </c>
      <c r="H49" s="4">
        <v>0.74922873512560606</v>
      </c>
      <c r="I49" s="11"/>
    </row>
    <row r="50" spans="1:9" x14ac:dyDescent="0.25">
      <c r="A50" s="2" t="s">
        <v>0</v>
      </c>
      <c r="B50" s="3">
        <v>68</v>
      </c>
      <c r="D50" s="2" t="s">
        <v>26</v>
      </c>
      <c r="E50" s="6">
        <v>2.0654044750430294</v>
      </c>
      <c r="F50" s="13"/>
      <c r="G50" s="2" t="s">
        <v>22</v>
      </c>
      <c r="H50" s="4">
        <v>1.0577346848832083</v>
      </c>
      <c r="I50" s="11"/>
    </row>
    <row r="51" spans="1:9" x14ac:dyDescent="0.25">
      <c r="A51" s="2" t="s">
        <v>22</v>
      </c>
      <c r="B51" s="3">
        <v>72</v>
      </c>
      <c r="D51" s="2" t="s">
        <v>3</v>
      </c>
      <c r="E51" s="6">
        <v>2.1005689681685378</v>
      </c>
      <c r="F51" s="13"/>
      <c r="G51" s="2" t="s">
        <v>29</v>
      </c>
      <c r="H51" s="4">
        <v>1.087116203907742</v>
      </c>
      <c r="I51" s="11"/>
    </row>
    <row r="52" spans="1:9" x14ac:dyDescent="0.25">
      <c r="A52" s="2" t="s">
        <v>29</v>
      </c>
      <c r="B52" s="3">
        <v>82</v>
      </c>
      <c r="D52" s="2" t="s">
        <v>17</v>
      </c>
      <c r="E52" s="6">
        <v>2.1140222647025748</v>
      </c>
      <c r="F52" s="13"/>
      <c r="G52" s="2" t="s">
        <v>8</v>
      </c>
      <c r="H52" s="4">
        <v>1.1311884824445424</v>
      </c>
      <c r="I52" s="11"/>
    </row>
    <row r="53" spans="1:9" x14ac:dyDescent="0.25">
      <c r="A53" s="2" t="s">
        <v>8</v>
      </c>
      <c r="B53" s="3">
        <v>85</v>
      </c>
      <c r="D53" s="2" t="s">
        <v>23</v>
      </c>
      <c r="E53" s="6">
        <v>2.2363150867823767</v>
      </c>
      <c r="F53" s="13"/>
      <c r="G53" s="2" t="s">
        <v>0</v>
      </c>
      <c r="H53" s="4">
        <v>1.2046422800058763</v>
      </c>
      <c r="I53" s="11"/>
    </row>
    <row r="54" spans="1:9" x14ac:dyDescent="0.25">
      <c r="A54" s="2" t="s">
        <v>1</v>
      </c>
      <c r="B54" s="3">
        <v>88</v>
      </c>
      <c r="D54" s="2" t="s">
        <v>32</v>
      </c>
      <c r="E54" s="6">
        <v>2.2461538461538462</v>
      </c>
      <c r="F54" s="13"/>
      <c r="G54" s="2" t="s">
        <v>12</v>
      </c>
      <c r="H54" s="4">
        <v>1.2193330395181432</v>
      </c>
      <c r="I54" s="11"/>
    </row>
    <row r="55" spans="1:9" x14ac:dyDescent="0.25">
      <c r="A55" s="2" t="s">
        <v>12</v>
      </c>
      <c r="B55" s="3">
        <v>90</v>
      </c>
      <c r="D55" s="2" t="s">
        <v>4</v>
      </c>
      <c r="E55" s="6">
        <v>2.3701827392798984</v>
      </c>
      <c r="F55" s="13"/>
      <c r="G55" s="2" t="s">
        <v>16</v>
      </c>
      <c r="H55" s="4">
        <v>1.4396944322021448</v>
      </c>
      <c r="I55" s="11"/>
    </row>
    <row r="56" spans="1:9" x14ac:dyDescent="0.25">
      <c r="A56" s="2" t="s">
        <v>16</v>
      </c>
      <c r="B56" s="3">
        <v>90</v>
      </c>
      <c r="D56" s="2" t="s">
        <v>65</v>
      </c>
      <c r="E56" s="6">
        <v>2.3751387347391786</v>
      </c>
      <c r="F56" s="13"/>
      <c r="G56" s="2" t="s">
        <v>5</v>
      </c>
      <c r="H56" s="4">
        <v>1.5278389892757456</v>
      </c>
      <c r="I56" s="11"/>
    </row>
    <row r="57" spans="1:9" x14ac:dyDescent="0.25">
      <c r="A57" s="2" t="s">
        <v>5</v>
      </c>
      <c r="B57" s="3">
        <v>107</v>
      </c>
      <c r="D57" s="2" t="s">
        <v>30</v>
      </c>
      <c r="E57" s="6">
        <v>2.4193548387096775</v>
      </c>
      <c r="F57" s="13"/>
      <c r="G57" s="2" t="s">
        <v>1</v>
      </c>
      <c r="H57" s="4">
        <v>1.6012927868370794</v>
      </c>
      <c r="I57" s="11"/>
    </row>
    <row r="58" spans="1:9" x14ac:dyDescent="0.25">
      <c r="A58" s="2" t="s">
        <v>31</v>
      </c>
      <c r="B58" s="3">
        <v>133</v>
      </c>
      <c r="D58" s="2" t="s">
        <v>27</v>
      </c>
      <c r="E58" s="6">
        <v>2.4249259833638801</v>
      </c>
      <c r="F58" s="13"/>
      <c r="G58" s="2" t="s">
        <v>32</v>
      </c>
      <c r="H58" s="4">
        <v>2.0126340531805496</v>
      </c>
      <c r="I58" s="11"/>
    </row>
    <row r="59" spans="1:9" x14ac:dyDescent="0.25">
      <c r="A59" s="2" t="s">
        <v>23</v>
      </c>
      <c r="B59" s="3">
        <v>134</v>
      </c>
      <c r="D59" s="2" t="s">
        <v>8</v>
      </c>
      <c r="E59" s="6">
        <v>2.4630541871921183</v>
      </c>
      <c r="F59" s="13"/>
      <c r="G59" s="2" t="s">
        <v>31</v>
      </c>
      <c r="H59" s="4">
        <v>2.1154693697664166</v>
      </c>
      <c r="I59" s="11"/>
    </row>
    <row r="60" spans="1:9" x14ac:dyDescent="0.25">
      <c r="A60" s="2" t="s">
        <v>32</v>
      </c>
      <c r="B60" s="3">
        <v>146</v>
      </c>
      <c r="D60" s="2" t="s">
        <v>11</v>
      </c>
      <c r="E60" s="6">
        <v>2.6196529236210897</v>
      </c>
      <c r="F60" s="13"/>
      <c r="G60" s="2" t="s">
        <v>23</v>
      </c>
      <c r="H60" s="4">
        <v>2.1301601292786838</v>
      </c>
      <c r="I60" s="11"/>
    </row>
    <row r="61" spans="1:9" x14ac:dyDescent="0.25">
      <c r="A61" s="2" t="s">
        <v>14</v>
      </c>
      <c r="B61" s="3">
        <v>165</v>
      </c>
      <c r="D61" s="2" t="s">
        <v>0</v>
      </c>
      <c r="E61" s="6">
        <v>2.6531408505657432</v>
      </c>
      <c r="F61" s="13"/>
      <c r="G61" s="2" t="s">
        <v>14</v>
      </c>
      <c r="H61" s="4">
        <v>2.5415013956221535</v>
      </c>
      <c r="I61" s="11"/>
    </row>
    <row r="62" spans="1:9" x14ac:dyDescent="0.25">
      <c r="A62" s="2" t="s">
        <v>10</v>
      </c>
      <c r="B62" s="3">
        <v>172</v>
      </c>
      <c r="D62" s="2" t="s">
        <v>22</v>
      </c>
      <c r="E62" s="6">
        <v>2.6548672566371683</v>
      </c>
      <c r="F62" s="13"/>
      <c r="G62" s="2" t="s">
        <v>10</v>
      </c>
      <c r="H62" s="4">
        <v>2.5708829146466874</v>
      </c>
      <c r="I62" s="11"/>
    </row>
    <row r="63" spans="1:9" x14ac:dyDescent="0.25">
      <c r="A63" s="2" t="s">
        <v>17</v>
      </c>
      <c r="B63" s="3">
        <v>188</v>
      </c>
      <c r="D63" s="2" t="s">
        <v>18</v>
      </c>
      <c r="E63" s="6">
        <v>2.6792983494930058</v>
      </c>
      <c r="F63" s="13"/>
      <c r="G63" s="2" t="s">
        <v>17</v>
      </c>
      <c r="H63" s="4">
        <v>3.1732040546496254</v>
      </c>
      <c r="I63" s="11"/>
    </row>
    <row r="64" spans="1:9" x14ac:dyDescent="0.25">
      <c r="A64" s="2" t="s">
        <v>65</v>
      </c>
      <c r="B64" s="3">
        <v>214</v>
      </c>
      <c r="D64" s="2" t="s">
        <v>28</v>
      </c>
      <c r="E64" s="6">
        <v>3.0824250681198913</v>
      </c>
      <c r="F64" s="13"/>
      <c r="G64" s="2" t="s">
        <v>2</v>
      </c>
      <c r="H64" s="4">
        <v>3.2760393712354929</v>
      </c>
      <c r="I64" s="11"/>
    </row>
    <row r="65" spans="1:9" x14ac:dyDescent="0.25">
      <c r="A65" s="2" t="s">
        <v>2</v>
      </c>
      <c r="B65" s="3">
        <v>217</v>
      </c>
      <c r="D65" s="2" t="s">
        <v>9</v>
      </c>
      <c r="E65" s="6">
        <v>3.2297379646556976</v>
      </c>
      <c r="F65" s="13"/>
      <c r="G65" s="2" t="s">
        <v>65</v>
      </c>
      <c r="H65" s="4">
        <v>3.2760393712354929</v>
      </c>
      <c r="I65" s="11"/>
    </row>
    <row r="66" spans="1:9" x14ac:dyDescent="0.25">
      <c r="A66" s="2" t="s">
        <v>20</v>
      </c>
      <c r="B66" s="3">
        <v>232</v>
      </c>
      <c r="D66" s="2" t="s">
        <v>2</v>
      </c>
      <c r="E66" s="6">
        <v>3.3436055469953776</v>
      </c>
      <c r="F66" s="13"/>
      <c r="G66" s="2" t="s">
        <v>21</v>
      </c>
      <c r="H66" s="4">
        <v>3.5404730424562949</v>
      </c>
      <c r="I66" s="11"/>
    </row>
    <row r="67" spans="1:9" x14ac:dyDescent="0.25">
      <c r="A67" s="2" t="s">
        <v>11</v>
      </c>
      <c r="B67" s="3">
        <v>237</v>
      </c>
      <c r="D67" s="2" t="s">
        <v>10</v>
      </c>
      <c r="E67" s="6">
        <v>3.4133756697757494</v>
      </c>
      <c r="F67" s="13"/>
      <c r="G67" s="2" t="s">
        <v>4</v>
      </c>
      <c r="H67" s="4">
        <v>3.8049067136770969</v>
      </c>
      <c r="I67" s="11"/>
    </row>
    <row r="68" spans="1:9" x14ac:dyDescent="0.25">
      <c r="A68" s="2" t="s">
        <v>21</v>
      </c>
      <c r="B68" s="3">
        <v>239</v>
      </c>
      <c r="D68" s="2" t="s">
        <v>20</v>
      </c>
      <c r="E68" s="6">
        <v>3.5188836644926438</v>
      </c>
      <c r="F68" s="13"/>
      <c r="G68" s="2" t="s">
        <v>11</v>
      </c>
      <c r="H68" s="4">
        <v>3.8049067136770969</v>
      </c>
      <c r="I68" s="11"/>
    </row>
    <row r="69" spans="1:9" x14ac:dyDescent="0.25">
      <c r="A69" s="2" t="s">
        <v>4</v>
      </c>
      <c r="B69" s="3">
        <v>262</v>
      </c>
      <c r="D69" s="2" t="s">
        <v>21</v>
      </c>
      <c r="E69" s="6">
        <v>3.553903345724907</v>
      </c>
      <c r="F69" s="13"/>
      <c r="G69" s="2" t="s">
        <v>20</v>
      </c>
      <c r="H69" s="4">
        <v>4.0987219039224332</v>
      </c>
      <c r="I69" s="11"/>
    </row>
    <row r="70" spans="1:9" x14ac:dyDescent="0.25">
      <c r="A70" s="2" t="s">
        <v>15</v>
      </c>
      <c r="B70" s="3">
        <v>314</v>
      </c>
      <c r="D70" s="2" t="s">
        <v>29</v>
      </c>
      <c r="E70" s="6">
        <v>3.8497652582159625</v>
      </c>
      <c r="F70" s="13"/>
      <c r="G70" s="2" t="s">
        <v>15</v>
      </c>
      <c r="H70" s="4">
        <v>4.7598060819744381</v>
      </c>
      <c r="I70" s="11"/>
    </row>
    <row r="71" spans="1:9" x14ac:dyDescent="0.25">
      <c r="A71" s="2" t="s">
        <v>25</v>
      </c>
      <c r="B71" s="3">
        <v>337</v>
      </c>
      <c r="D71" s="2" t="s">
        <v>13</v>
      </c>
      <c r="E71" s="6">
        <v>3.953410236308657</v>
      </c>
      <c r="F71" s="13"/>
      <c r="G71" s="2" t="s">
        <v>25</v>
      </c>
      <c r="H71" s="4">
        <v>4.9067136770971063</v>
      </c>
      <c r="I71" s="11"/>
    </row>
    <row r="72" spans="1:9" x14ac:dyDescent="0.25">
      <c r="A72" s="2" t="s">
        <v>27</v>
      </c>
      <c r="B72" s="3">
        <v>344</v>
      </c>
      <c r="D72" s="2" t="s">
        <v>24</v>
      </c>
      <c r="E72" s="6">
        <v>4.0309385690911794</v>
      </c>
      <c r="F72" s="13"/>
      <c r="G72" s="2" t="s">
        <v>13</v>
      </c>
      <c r="H72" s="4">
        <v>5.1123843102688404</v>
      </c>
      <c r="I72" s="11"/>
    </row>
    <row r="73" spans="1:9" x14ac:dyDescent="0.25">
      <c r="A73" s="2" t="s">
        <v>13</v>
      </c>
      <c r="B73" s="3">
        <v>353</v>
      </c>
      <c r="D73" s="2" t="s">
        <v>16</v>
      </c>
      <c r="E73" s="6">
        <v>4.1958041958041958</v>
      </c>
      <c r="F73" s="13"/>
      <c r="G73" s="2" t="s">
        <v>18</v>
      </c>
      <c r="H73" s="4">
        <v>5.347436462465109</v>
      </c>
      <c r="I73" s="11"/>
    </row>
    <row r="74" spans="1:9" x14ac:dyDescent="0.25">
      <c r="A74" s="2" t="s">
        <v>18</v>
      </c>
      <c r="B74" s="3">
        <v>362</v>
      </c>
      <c r="D74" s="2" t="s">
        <v>6</v>
      </c>
      <c r="E74" s="6">
        <v>4.3566362715298883</v>
      </c>
      <c r="F74" s="13"/>
      <c r="G74" s="2" t="s">
        <v>28</v>
      </c>
      <c r="H74" s="4">
        <v>5.420890260026443</v>
      </c>
      <c r="I74" s="11"/>
    </row>
    <row r="75" spans="1:9" x14ac:dyDescent="0.25">
      <c r="A75" s="2" t="s">
        <v>28</v>
      </c>
      <c r="B75" s="3">
        <v>362</v>
      </c>
      <c r="D75" s="2" t="s">
        <v>7</v>
      </c>
      <c r="E75" s="6">
        <v>4.47585394581861</v>
      </c>
      <c r="F75" s="13"/>
      <c r="G75" s="2" t="s">
        <v>27</v>
      </c>
      <c r="H75" s="4">
        <v>5.5824886146613784</v>
      </c>
      <c r="I75" s="11"/>
    </row>
    <row r="76" spans="1:9" x14ac:dyDescent="0.25">
      <c r="A76" s="2" t="s">
        <v>24</v>
      </c>
      <c r="B76" s="3">
        <v>542</v>
      </c>
      <c r="D76" s="2" t="s">
        <v>19</v>
      </c>
      <c r="E76" s="6">
        <v>4.56989247311828</v>
      </c>
      <c r="F76" s="13"/>
      <c r="G76" s="2" t="s">
        <v>24</v>
      </c>
      <c r="H76" s="4">
        <v>8.2415160863816652</v>
      </c>
      <c r="I76" s="11"/>
    </row>
    <row r="77" spans="1:9" x14ac:dyDescent="0.25">
      <c r="A77" s="2" t="s">
        <v>3</v>
      </c>
      <c r="B77" s="3">
        <v>683</v>
      </c>
      <c r="D77" s="2" t="s">
        <v>12</v>
      </c>
      <c r="E77" s="6">
        <v>5.4578532443905399</v>
      </c>
      <c r="F77" s="13"/>
      <c r="G77" s="2" t="s">
        <v>3</v>
      </c>
      <c r="H77" s="4">
        <v>10.312913177611282</v>
      </c>
      <c r="I77" s="11"/>
    </row>
    <row r="86" spans="4:4" x14ac:dyDescent="0.25">
      <c r="D86" s="7"/>
    </row>
    <row r="103" spans="1:1" x14ac:dyDescent="0.25">
      <c r="A103" s="5" t="s">
        <v>35</v>
      </c>
    </row>
    <row r="119" spans="1:1" x14ac:dyDescent="0.25">
      <c r="A119" s="5" t="s">
        <v>35</v>
      </c>
    </row>
    <row r="164" spans="1:1" x14ac:dyDescent="0.25">
      <c r="A164" s="5" t="s">
        <v>69</v>
      </c>
    </row>
  </sheetData>
  <sortState ref="A45:B78">
    <sortCondition ref="B45"/>
  </sortState>
  <mergeCells count="1">
    <mergeCell ref="A41:H41"/>
  </mergeCells>
  <phoneticPr fontId="4" type="noConversion"/>
  <conditionalFormatting sqref="E44:F77">
    <cfRule type="colorScale" priority="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44:H77">
    <cfRule type="colorScale" priority="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44:B77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31496062992125984" right="0.31496062992125984" top="0.74803149606299213" bottom="0.35433070866141736" header="0.31496062992125984" footer="0.31496062992125984"/>
  <pageSetup paperSize="9" scale="56" orientation="portrait" r:id="rId1"/>
  <headerFooter>
    <oddHeader>&amp;LGDAŃSK W LICZBACH / RYNEK PRACY
&amp;F&amp;R&amp;D</oddHeader>
    <oddFooter>&amp;L&amp;"-,Kursywa"&amp;8Opracowanie: Referat Badań i Analiz Społeczno-Gospodarczych, WPG, UMG&amp;R&amp;"-,Kursywa"&amp;8www.gdansk.pl/gdanskwliczbach</oddFooter>
  </headerFooter>
  <rowBreaks count="2" manualBreakCount="2">
    <brk id="1" max="16383" man="1"/>
    <brk id="7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8"/>
  <sheetViews>
    <sheetView showGridLines="0" zoomScaleNormal="100" workbookViewId="0"/>
  </sheetViews>
  <sheetFormatPr defaultRowHeight="12.75" x14ac:dyDescent="0.2"/>
  <cols>
    <col min="1" max="1" width="28.140625" style="16" customWidth="1"/>
    <col min="2" max="7" width="19.5703125" style="16" customWidth="1"/>
    <col min="8" max="16384" width="9.140625" style="16"/>
  </cols>
  <sheetData>
    <row r="1" spans="1:7" ht="30" customHeight="1" x14ac:dyDescent="0.2"/>
    <row r="2" spans="1:7" ht="15.75" x14ac:dyDescent="0.25">
      <c r="A2" s="18" t="s">
        <v>68</v>
      </c>
    </row>
    <row r="3" spans="1:7" s="20" customFormat="1" ht="21.75" customHeight="1" x14ac:dyDescent="0.3">
      <c r="A3" s="33" t="s">
        <v>60</v>
      </c>
      <c r="B3" s="34" t="s">
        <v>58</v>
      </c>
      <c r="C3" s="34" t="s">
        <v>57</v>
      </c>
      <c r="D3" s="34" t="s">
        <v>56</v>
      </c>
      <c r="E3" s="34" t="s">
        <v>55</v>
      </c>
      <c r="F3" s="34" t="s">
        <v>54</v>
      </c>
      <c r="G3" s="35" t="s">
        <v>53</v>
      </c>
    </row>
    <row r="4" spans="1:7" x14ac:dyDescent="0.2">
      <c r="A4" s="32" t="s">
        <v>0</v>
      </c>
      <c r="B4" s="38">
        <v>5.8823529411764705E-2</v>
      </c>
      <c r="C4" s="38">
        <v>0.30882352941176472</v>
      </c>
      <c r="D4" s="38">
        <v>0.20588235294117646</v>
      </c>
      <c r="E4" s="38">
        <v>0.16176470588235295</v>
      </c>
      <c r="F4" s="38">
        <v>0.17647058823529413</v>
      </c>
      <c r="G4" s="38">
        <v>8.8235294117647065E-2</v>
      </c>
    </row>
    <row r="5" spans="1:7" x14ac:dyDescent="0.2">
      <c r="A5" s="32" t="s">
        <v>1</v>
      </c>
      <c r="B5" s="38">
        <v>7.9545454545454544E-2</v>
      </c>
      <c r="C5" s="38">
        <v>0.34090909090909088</v>
      </c>
      <c r="D5" s="38">
        <v>0.28409090909090912</v>
      </c>
      <c r="E5" s="38">
        <v>0.10227272727272728</v>
      </c>
      <c r="F5" s="38">
        <v>0.13636363636363635</v>
      </c>
      <c r="G5" s="38">
        <v>5.6818181818181816E-2</v>
      </c>
    </row>
    <row r="6" spans="1:7" x14ac:dyDescent="0.2">
      <c r="A6" s="32" t="s">
        <v>2</v>
      </c>
      <c r="B6" s="38">
        <v>7.8341013824884786E-2</v>
      </c>
      <c r="C6" s="38">
        <v>0.26267281105990781</v>
      </c>
      <c r="D6" s="38">
        <v>0.28110599078341014</v>
      </c>
      <c r="E6" s="38">
        <v>0.17511520737327188</v>
      </c>
      <c r="F6" s="38">
        <v>0.12903225806451613</v>
      </c>
      <c r="G6" s="38">
        <v>7.3732718894009217E-2</v>
      </c>
    </row>
    <row r="7" spans="1:7" x14ac:dyDescent="0.2">
      <c r="A7" s="32" t="s">
        <v>3</v>
      </c>
      <c r="B7" s="38">
        <v>6.149341142020498E-2</v>
      </c>
      <c r="C7" s="38">
        <v>0.31771595900439237</v>
      </c>
      <c r="D7" s="38">
        <v>0.32650073206442165</v>
      </c>
      <c r="E7" s="38">
        <v>0.1273792093704246</v>
      </c>
      <c r="F7" s="38">
        <v>0.10395314787701318</v>
      </c>
      <c r="G7" s="38">
        <v>6.2957540263543194E-2</v>
      </c>
    </row>
    <row r="8" spans="1:7" x14ac:dyDescent="0.2">
      <c r="A8" s="32" t="s">
        <v>4</v>
      </c>
      <c r="B8" s="38">
        <v>5.7251908396946563E-2</v>
      </c>
      <c r="C8" s="38">
        <v>0.42366412213740456</v>
      </c>
      <c r="D8" s="38">
        <v>0.2786259541984733</v>
      </c>
      <c r="E8" s="38">
        <v>0.10687022900763359</v>
      </c>
      <c r="F8" s="38">
        <v>9.5419847328244281E-2</v>
      </c>
      <c r="G8" s="38">
        <v>3.8167938931297711E-2</v>
      </c>
    </row>
    <row r="9" spans="1:7" x14ac:dyDescent="0.2">
      <c r="A9" s="32" t="s">
        <v>5</v>
      </c>
      <c r="B9" s="38">
        <v>5.6074766355140186E-2</v>
      </c>
      <c r="C9" s="38">
        <v>0.24299065420560748</v>
      </c>
      <c r="D9" s="38">
        <v>0.37383177570093457</v>
      </c>
      <c r="E9" s="38">
        <v>0.15887850467289719</v>
      </c>
      <c r="F9" s="38">
        <v>0.12149532710280374</v>
      </c>
      <c r="G9" s="38">
        <v>4.6728971962616821E-2</v>
      </c>
    </row>
    <row r="10" spans="1:7" x14ac:dyDescent="0.2">
      <c r="A10" s="31" t="s">
        <v>46</v>
      </c>
      <c r="B10" s="39">
        <v>0.13953488372093023</v>
      </c>
      <c r="C10" s="39">
        <v>0.32558139534883723</v>
      </c>
      <c r="D10" s="39">
        <v>0.11627906976744186</v>
      </c>
      <c r="E10" s="39">
        <v>0.16279069767441862</v>
      </c>
      <c r="F10" s="39">
        <v>0.16279069767441862</v>
      </c>
      <c r="G10" s="39">
        <v>9.3023255813953487E-2</v>
      </c>
    </row>
    <row r="11" spans="1:7" x14ac:dyDescent="0.2">
      <c r="A11" s="31" t="s">
        <v>7</v>
      </c>
      <c r="B11" s="39">
        <v>0</v>
      </c>
      <c r="C11" s="39">
        <v>0.31578947368421051</v>
      </c>
      <c r="D11" s="39">
        <v>0.26315789473684209</v>
      </c>
      <c r="E11" s="39">
        <v>0.18421052631578946</v>
      </c>
      <c r="F11" s="39">
        <v>7.8947368421052627E-2</v>
      </c>
      <c r="G11" s="39">
        <v>0.15789473684210525</v>
      </c>
    </row>
    <row r="12" spans="1:7" x14ac:dyDescent="0.2">
      <c r="A12" s="31" t="s">
        <v>8</v>
      </c>
      <c r="B12" s="39">
        <v>8.2352941176470587E-2</v>
      </c>
      <c r="C12" s="39">
        <v>0.32941176470588235</v>
      </c>
      <c r="D12" s="39">
        <v>0.18823529411764706</v>
      </c>
      <c r="E12" s="39">
        <v>0.2</v>
      </c>
      <c r="F12" s="39">
        <v>0.14117647058823529</v>
      </c>
      <c r="G12" s="39">
        <v>5.8823529411764705E-2</v>
      </c>
    </row>
    <row r="13" spans="1:7" x14ac:dyDescent="0.2">
      <c r="A13" s="31" t="s">
        <v>9</v>
      </c>
      <c r="B13" s="39">
        <v>7.5471698113207544E-2</v>
      </c>
      <c r="C13" s="39">
        <v>0.22641509433962265</v>
      </c>
      <c r="D13" s="39">
        <v>0.35849056603773582</v>
      </c>
      <c r="E13" s="39">
        <v>0.16981132075471697</v>
      </c>
      <c r="F13" s="39">
        <v>0.15094339622641509</v>
      </c>
      <c r="G13" s="39">
        <v>1.8867924528301886E-2</v>
      </c>
    </row>
    <row r="14" spans="1:7" x14ac:dyDescent="0.2">
      <c r="A14" s="31" t="s">
        <v>10</v>
      </c>
      <c r="B14" s="39">
        <v>9.8837209302325577E-2</v>
      </c>
      <c r="C14" s="39">
        <v>0.31395348837209303</v>
      </c>
      <c r="D14" s="39">
        <v>0.23255813953488372</v>
      </c>
      <c r="E14" s="39">
        <v>0.15697674418604651</v>
      </c>
      <c r="F14" s="39">
        <v>0.12209302325581395</v>
      </c>
      <c r="G14" s="39">
        <v>7.5581395348837205E-2</v>
      </c>
    </row>
    <row r="15" spans="1:7" x14ac:dyDescent="0.2">
      <c r="A15" s="31" t="s">
        <v>11</v>
      </c>
      <c r="B15" s="39">
        <v>7.1729957805907171E-2</v>
      </c>
      <c r="C15" s="39">
        <v>0.22362869198312235</v>
      </c>
      <c r="D15" s="39">
        <v>0.1940928270042194</v>
      </c>
      <c r="E15" s="39">
        <v>0.21940928270042195</v>
      </c>
      <c r="F15" s="39">
        <v>0.14767932489451477</v>
      </c>
      <c r="G15" s="39">
        <v>0.14345991561181434</v>
      </c>
    </row>
    <row r="16" spans="1:7" x14ac:dyDescent="0.2">
      <c r="A16" s="31" t="s">
        <v>12</v>
      </c>
      <c r="B16" s="39">
        <v>8.8888888888888892E-2</v>
      </c>
      <c r="C16" s="39">
        <v>0.23333333333333334</v>
      </c>
      <c r="D16" s="39">
        <v>0.26666666666666666</v>
      </c>
      <c r="E16" s="39">
        <v>0.2</v>
      </c>
      <c r="F16" s="39">
        <v>0.14444444444444443</v>
      </c>
      <c r="G16" s="39">
        <v>6.6666666666666666E-2</v>
      </c>
    </row>
    <row r="17" spans="1:7" x14ac:dyDescent="0.2">
      <c r="A17" s="31" t="s">
        <v>45</v>
      </c>
      <c r="B17" s="39">
        <v>9.3484419263456089E-2</v>
      </c>
      <c r="C17" s="39">
        <v>0.24645892351274787</v>
      </c>
      <c r="D17" s="39">
        <v>0.25779036827195467</v>
      </c>
      <c r="E17" s="39">
        <v>0.18696883852691218</v>
      </c>
      <c r="F17" s="39">
        <v>0.11331444759206799</v>
      </c>
      <c r="G17" s="39">
        <v>0.10198300283286119</v>
      </c>
    </row>
    <row r="18" spans="1:7" x14ac:dyDescent="0.2">
      <c r="A18" s="31" t="s">
        <v>14</v>
      </c>
      <c r="B18" s="39">
        <v>4.2424242424242427E-2</v>
      </c>
      <c r="C18" s="39">
        <v>0.28484848484848485</v>
      </c>
      <c r="D18" s="39">
        <v>0.24848484848484848</v>
      </c>
      <c r="E18" s="39">
        <v>0.16969696969696971</v>
      </c>
      <c r="F18" s="39">
        <v>0.15151515151515152</v>
      </c>
      <c r="G18" s="39">
        <v>0.10303030303030303</v>
      </c>
    </row>
    <row r="19" spans="1:7" x14ac:dyDescent="0.2">
      <c r="A19" s="31" t="s">
        <v>44</v>
      </c>
      <c r="B19" s="39">
        <v>4.7770700636942678E-2</v>
      </c>
      <c r="C19" s="39">
        <v>0.34713375796178342</v>
      </c>
      <c r="D19" s="39">
        <v>0.37261146496815284</v>
      </c>
      <c r="E19" s="39">
        <v>0.11464968152866242</v>
      </c>
      <c r="F19" s="39">
        <v>7.32484076433121E-2</v>
      </c>
      <c r="G19" s="39">
        <v>4.4585987261146494E-2</v>
      </c>
    </row>
    <row r="20" spans="1:7" x14ac:dyDescent="0.2">
      <c r="A20" s="31" t="s">
        <v>16</v>
      </c>
      <c r="B20" s="39">
        <v>5.5555555555555552E-2</v>
      </c>
      <c r="C20" s="39">
        <v>0.17777777777777778</v>
      </c>
      <c r="D20" s="39">
        <v>0.31111111111111112</v>
      </c>
      <c r="E20" s="39">
        <v>0.18888888888888888</v>
      </c>
      <c r="F20" s="39">
        <v>0.16666666666666666</v>
      </c>
      <c r="G20" s="39">
        <v>0.1</v>
      </c>
    </row>
    <row r="21" spans="1:7" x14ac:dyDescent="0.2">
      <c r="A21" s="31" t="s">
        <v>17</v>
      </c>
      <c r="B21" s="39">
        <v>4.7872340425531915E-2</v>
      </c>
      <c r="C21" s="39">
        <v>0.21276595744680851</v>
      </c>
      <c r="D21" s="39">
        <v>0.22340425531914893</v>
      </c>
      <c r="E21" s="39">
        <v>0.2978723404255319</v>
      </c>
      <c r="F21" s="39">
        <v>0.1276595744680851</v>
      </c>
      <c r="G21" s="39">
        <v>9.0425531914893623E-2</v>
      </c>
    </row>
    <row r="22" spans="1:7" x14ac:dyDescent="0.2">
      <c r="A22" s="31" t="s">
        <v>18</v>
      </c>
      <c r="B22" s="39">
        <v>4.4198895027624308E-2</v>
      </c>
      <c r="C22" s="39">
        <v>0.26243093922651933</v>
      </c>
      <c r="D22" s="39">
        <v>0.24309392265193369</v>
      </c>
      <c r="E22" s="39">
        <v>0.27900552486187846</v>
      </c>
      <c r="F22" s="39">
        <v>9.668508287292818E-2</v>
      </c>
      <c r="G22" s="39">
        <v>7.4585635359116026E-2</v>
      </c>
    </row>
    <row r="23" spans="1:7" x14ac:dyDescent="0.2">
      <c r="A23" s="31" t="s">
        <v>19</v>
      </c>
      <c r="B23" s="39">
        <v>8.8235294117647065E-2</v>
      </c>
      <c r="C23" s="39">
        <v>0.26470588235294118</v>
      </c>
      <c r="D23" s="39">
        <v>0.26470588235294118</v>
      </c>
      <c r="E23" s="39">
        <v>0.17647058823529413</v>
      </c>
      <c r="F23" s="39">
        <v>2.9411764705882353E-2</v>
      </c>
      <c r="G23" s="39">
        <v>0.17647058823529413</v>
      </c>
    </row>
    <row r="24" spans="1:7" x14ac:dyDescent="0.2">
      <c r="A24" s="31" t="s">
        <v>20</v>
      </c>
      <c r="B24" s="39">
        <v>8.6206896551724144E-2</v>
      </c>
      <c r="C24" s="39">
        <v>0.26724137931034481</v>
      </c>
      <c r="D24" s="39">
        <v>0.24568965517241378</v>
      </c>
      <c r="E24" s="39">
        <v>0.18103448275862069</v>
      </c>
      <c r="F24" s="39">
        <v>0.11206896551724138</v>
      </c>
      <c r="G24" s="39">
        <v>0.10775862068965517</v>
      </c>
    </row>
    <row r="25" spans="1:7" x14ac:dyDescent="0.2">
      <c r="A25" s="31" t="s">
        <v>21</v>
      </c>
      <c r="B25" s="39">
        <v>5.0209205020920501E-2</v>
      </c>
      <c r="C25" s="39">
        <v>0.26778242677824265</v>
      </c>
      <c r="D25" s="39">
        <v>0.25523012552301255</v>
      </c>
      <c r="E25" s="39">
        <v>0.20920502092050208</v>
      </c>
      <c r="F25" s="39">
        <v>0.12552301255230125</v>
      </c>
      <c r="G25" s="39">
        <v>9.2050209205020925E-2</v>
      </c>
    </row>
    <row r="26" spans="1:7" x14ac:dyDescent="0.2">
      <c r="A26" s="31" t="s">
        <v>22</v>
      </c>
      <c r="B26" s="39">
        <v>5.5555555555555552E-2</v>
      </c>
      <c r="C26" s="39">
        <v>0.2361111111111111</v>
      </c>
      <c r="D26" s="39">
        <v>0.2638888888888889</v>
      </c>
      <c r="E26" s="39">
        <v>0.19444444444444445</v>
      </c>
      <c r="F26" s="39">
        <v>0.1388888888888889</v>
      </c>
      <c r="G26" s="39">
        <v>0.1111111111111111</v>
      </c>
    </row>
    <row r="27" spans="1:7" x14ac:dyDescent="0.2">
      <c r="A27" s="31" t="s">
        <v>23</v>
      </c>
      <c r="B27" s="39">
        <v>6.7164179104477612E-2</v>
      </c>
      <c r="C27" s="39">
        <v>0.28358208955223879</v>
      </c>
      <c r="D27" s="39">
        <v>0.28358208955223879</v>
      </c>
      <c r="E27" s="39">
        <v>0.20149253731343283</v>
      </c>
      <c r="F27" s="39">
        <v>9.7014925373134331E-2</v>
      </c>
      <c r="G27" s="39">
        <v>6.7164179104477612E-2</v>
      </c>
    </row>
    <row r="28" spans="1:7" x14ac:dyDescent="0.2">
      <c r="A28" s="31" t="s">
        <v>24</v>
      </c>
      <c r="B28" s="39">
        <v>7.0110701107011064E-2</v>
      </c>
      <c r="C28" s="39">
        <v>0.27306273062730629</v>
      </c>
      <c r="D28" s="39">
        <v>0.24354243542435425</v>
      </c>
      <c r="E28" s="39">
        <v>0.2011070110701107</v>
      </c>
      <c r="F28" s="39">
        <v>0.11254612546125461</v>
      </c>
      <c r="G28" s="39">
        <v>9.9630996309963096E-2</v>
      </c>
    </row>
    <row r="29" spans="1:7" x14ac:dyDescent="0.2">
      <c r="A29" s="31" t="s">
        <v>43</v>
      </c>
      <c r="B29" s="39">
        <v>6.5281899109792291E-2</v>
      </c>
      <c r="C29" s="39">
        <v>0.29673590504451036</v>
      </c>
      <c r="D29" s="39">
        <v>0.32640949554896143</v>
      </c>
      <c r="E29" s="39">
        <v>0.18100890207715134</v>
      </c>
      <c r="F29" s="39">
        <v>7.71513353115727E-2</v>
      </c>
      <c r="G29" s="39">
        <v>5.3412462908011868E-2</v>
      </c>
    </row>
    <row r="30" spans="1:7" x14ac:dyDescent="0.2">
      <c r="A30" s="31" t="s">
        <v>26</v>
      </c>
      <c r="B30" s="39">
        <v>2.7777777777777776E-2</v>
      </c>
      <c r="C30" s="39">
        <v>0.25</v>
      </c>
      <c r="D30" s="39">
        <v>0.30555555555555558</v>
      </c>
      <c r="E30" s="39">
        <v>0.16666666666666666</v>
      </c>
      <c r="F30" s="39">
        <v>8.3333333333333329E-2</v>
      </c>
      <c r="G30" s="39">
        <v>0.16666666666666666</v>
      </c>
    </row>
    <row r="31" spans="1:7" x14ac:dyDescent="0.2">
      <c r="A31" s="31" t="s">
        <v>42</v>
      </c>
      <c r="B31" s="39">
        <v>9.0116279069767435E-2</v>
      </c>
      <c r="C31" s="39">
        <v>0.26453488372093026</v>
      </c>
      <c r="D31" s="39">
        <v>0.2005813953488372</v>
      </c>
      <c r="E31" s="39">
        <v>0.18023255813953487</v>
      </c>
      <c r="F31" s="39">
        <v>0.14825581395348839</v>
      </c>
      <c r="G31" s="39">
        <v>0.11627906976744186</v>
      </c>
    </row>
    <row r="32" spans="1:7" x14ac:dyDescent="0.2">
      <c r="A32" s="31" t="s">
        <v>41</v>
      </c>
      <c r="B32" s="39">
        <v>6.6298342541436461E-2</v>
      </c>
      <c r="C32" s="39">
        <v>0.25966850828729282</v>
      </c>
      <c r="D32" s="39">
        <v>0.26243093922651933</v>
      </c>
      <c r="E32" s="39">
        <v>0.16850828729281769</v>
      </c>
      <c r="F32" s="39">
        <v>0.143646408839779</v>
      </c>
      <c r="G32" s="39">
        <v>9.9447513812154692E-2</v>
      </c>
    </row>
    <row r="33" spans="1:16" x14ac:dyDescent="0.2">
      <c r="A33" s="31" t="s">
        <v>29</v>
      </c>
      <c r="B33" s="39">
        <v>0.17073170731707318</v>
      </c>
      <c r="C33" s="39">
        <v>0.23170731707317074</v>
      </c>
      <c r="D33" s="39">
        <v>0.26829268292682928</v>
      </c>
      <c r="E33" s="39">
        <v>0.15853658536585366</v>
      </c>
      <c r="F33" s="39">
        <v>0.12195121951219512</v>
      </c>
      <c r="G33" s="39">
        <v>4.878048780487805E-2</v>
      </c>
    </row>
    <row r="34" spans="1:16" x14ac:dyDescent="0.2">
      <c r="A34" s="31" t="s">
        <v>30</v>
      </c>
      <c r="B34" s="39">
        <v>3.3333333333333333E-2</v>
      </c>
      <c r="C34" s="39">
        <v>0.3</v>
      </c>
      <c r="D34" s="39">
        <v>0.36666666666666664</v>
      </c>
      <c r="E34" s="39">
        <v>0.16666666666666666</v>
      </c>
      <c r="F34" s="39">
        <v>0.1</v>
      </c>
      <c r="G34" s="39">
        <v>3.3333333333333333E-2</v>
      </c>
    </row>
    <row r="35" spans="1:16" x14ac:dyDescent="0.2">
      <c r="A35" s="31" t="s">
        <v>31</v>
      </c>
      <c r="B35" s="39">
        <v>6.0150375939849621E-2</v>
      </c>
      <c r="C35" s="39">
        <v>0.22556390977443608</v>
      </c>
      <c r="D35" s="39">
        <v>0.3007518796992481</v>
      </c>
      <c r="E35" s="39">
        <v>0.25563909774436089</v>
      </c>
      <c r="F35" s="39">
        <v>0.10526315789473684</v>
      </c>
      <c r="G35" s="39">
        <v>5.2631578947368418E-2</v>
      </c>
    </row>
    <row r="36" spans="1:16" x14ac:dyDescent="0.2">
      <c r="A36" s="31" t="s">
        <v>32</v>
      </c>
      <c r="B36" s="39">
        <v>8.2191780821917804E-2</v>
      </c>
      <c r="C36" s="39">
        <v>0.23287671232876711</v>
      </c>
      <c r="D36" s="39">
        <v>0.31506849315068491</v>
      </c>
      <c r="E36" s="39">
        <v>0.25342465753424659</v>
      </c>
      <c r="F36" s="39">
        <v>6.1643835616438353E-2</v>
      </c>
      <c r="G36" s="39">
        <v>5.4794520547945202E-2</v>
      </c>
    </row>
    <row r="37" spans="1:16" x14ac:dyDescent="0.2">
      <c r="A37" s="31" t="s">
        <v>40</v>
      </c>
      <c r="B37" s="39">
        <v>6.0747663551401869E-2</v>
      </c>
      <c r="C37" s="39">
        <v>0.23831775700934579</v>
      </c>
      <c r="D37" s="39">
        <v>0.22897196261682243</v>
      </c>
      <c r="E37" s="39">
        <v>0.24299065420560748</v>
      </c>
      <c r="F37" s="39">
        <v>0.13084112149532709</v>
      </c>
      <c r="G37" s="39">
        <v>9.8130841121495324E-2</v>
      </c>
    </row>
    <row r="38" spans="1:16" x14ac:dyDescent="0.2">
      <c r="A38" s="36" t="s">
        <v>33</v>
      </c>
      <c r="B38" s="40">
        <v>6.8223443223443217E-2</v>
      </c>
      <c r="C38" s="40">
        <v>0.27854090354090355</v>
      </c>
      <c r="D38" s="40">
        <v>0.27045177045177043</v>
      </c>
      <c r="E38" s="40">
        <v>0.18467643467643469</v>
      </c>
      <c r="F38" s="40">
        <v>0.11584249084249085</v>
      </c>
      <c r="G38" s="41">
        <v>8.2264957264957264E-2</v>
      </c>
    </row>
    <row r="39" spans="1:16" x14ac:dyDescent="0.2">
      <c r="A39" s="5" t="s">
        <v>69</v>
      </c>
    </row>
    <row r="41" spans="1:16" ht="15.75" x14ac:dyDescent="0.25">
      <c r="A41" s="18" t="s">
        <v>67</v>
      </c>
    </row>
    <row r="42" spans="1:16" s="19" customFormat="1" ht="21.75" customHeight="1" x14ac:dyDescent="0.25">
      <c r="A42" s="33" t="s">
        <v>60</v>
      </c>
      <c r="B42" s="34" t="s">
        <v>52</v>
      </c>
      <c r="C42" s="34" t="s">
        <v>51</v>
      </c>
      <c r="D42" s="34" t="s">
        <v>50</v>
      </c>
      <c r="E42" s="34" t="s">
        <v>49</v>
      </c>
      <c r="F42" s="34" t="s">
        <v>48</v>
      </c>
      <c r="G42" s="35" t="s">
        <v>47</v>
      </c>
    </row>
    <row r="43" spans="1:16" x14ac:dyDescent="0.2">
      <c r="A43" s="32" t="s">
        <v>0</v>
      </c>
      <c r="B43" s="38">
        <v>0.13235294117647059</v>
      </c>
      <c r="C43" s="38">
        <v>0.11764705882352941</v>
      </c>
      <c r="D43" s="38">
        <v>0.17647058823529413</v>
      </c>
      <c r="E43" s="38">
        <v>0.20588235294117646</v>
      </c>
      <c r="F43" s="38">
        <v>0.10294117647058823</v>
      </c>
      <c r="G43" s="38">
        <v>0.26470588235294118</v>
      </c>
    </row>
    <row r="44" spans="1:16" x14ac:dyDescent="0.2">
      <c r="A44" s="32" t="s">
        <v>1</v>
      </c>
      <c r="B44" s="38">
        <v>0.11363636363636363</v>
      </c>
      <c r="C44" s="38">
        <v>0.15909090909090909</v>
      </c>
      <c r="D44" s="38">
        <v>0.17045454545454544</v>
      </c>
      <c r="E44" s="38">
        <v>0.18181818181818182</v>
      </c>
      <c r="F44" s="38">
        <v>0.20454545454545456</v>
      </c>
      <c r="G44" s="38">
        <v>0.17045454545454544</v>
      </c>
      <c r="O44" s="17"/>
      <c r="P44" s="17"/>
    </row>
    <row r="45" spans="1:16" x14ac:dyDescent="0.2">
      <c r="A45" s="32" t="s">
        <v>2</v>
      </c>
      <c r="B45" s="38">
        <v>0.1152073732718894</v>
      </c>
      <c r="C45" s="38">
        <v>0.2119815668202765</v>
      </c>
      <c r="D45" s="38">
        <v>0.15668202764976957</v>
      </c>
      <c r="E45" s="38">
        <v>0.14746543778801843</v>
      </c>
      <c r="F45" s="38">
        <v>0.15668202764976957</v>
      </c>
      <c r="G45" s="38">
        <v>0.2119815668202765</v>
      </c>
      <c r="O45" s="17"/>
      <c r="P45" s="17"/>
    </row>
    <row r="46" spans="1:16" x14ac:dyDescent="0.2">
      <c r="A46" s="31" t="s">
        <v>3</v>
      </c>
      <c r="B46" s="39">
        <v>8.9311859443631042E-2</v>
      </c>
      <c r="C46" s="39">
        <v>0.21815519765739386</v>
      </c>
      <c r="D46" s="39">
        <v>0.18301610541727673</v>
      </c>
      <c r="E46" s="39">
        <v>0.1595900439238653</v>
      </c>
      <c r="F46" s="39">
        <v>0.16398243045387995</v>
      </c>
      <c r="G46" s="39">
        <v>0.18594436310395315</v>
      </c>
      <c r="O46" s="17"/>
      <c r="P46" s="17"/>
    </row>
    <row r="47" spans="1:16" x14ac:dyDescent="0.2">
      <c r="A47" s="31" t="s">
        <v>4</v>
      </c>
      <c r="B47" s="39">
        <v>0.11068702290076336</v>
      </c>
      <c r="C47" s="39">
        <v>0.22900763358778625</v>
      </c>
      <c r="D47" s="39">
        <v>0.15267175572519084</v>
      </c>
      <c r="E47" s="39">
        <v>0.15648854961832062</v>
      </c>
      <c r="F47" s="39">
        <v>0.20610687022900764</v>
      </c>
      <c r="G47" s="39">
        <v>0.14503816793893129</v>
      </c>
      <c r="O47" s="17"/>
      <c r="P47" s="17"/>
    </row>
    <row r="48" spans="1:16" x14ac:dyDescent="0.2">
      <c r="A48" s="31" t="s">
        <v>5</v>
      </c>
      <c r="B48" s="39">
        <v>0.12149532710280374</v>
      </c>
      <c r="C48" s="39">
        <v>0.19626168224299065</v>
      </c>
      <c r="D48" s="39">
        <v>0.10280373831775701</v>
      </c>
      <c r="E48" s="39">
        <v>0.15887850467289719</v>
      </c>
      <c r="F48" s="39">
        <v>0.20560747663551401</v>
      </c>
      <c r="G48" s="39">
        <v>0.21495327102803738</v>
      </c>
      <c r="O48" s="17"/>
      <c r="P48" s="17"/>
    </row>
    <row r="49" spans="1:16" x14ac:dyDescent="0.2">
      <c r="A49" s="31" t="s">
        <v>46</v>
      </c>
      <c r="B49" s="39">
        <v>6.9767441860465115E-2</v>
      </c>
      <c r="C49" s="39">
        <v>0.23255813953488372</v>
      </c>
      <c r="D49" s="39">
        <v>0.16279069767441862</v>
      </c>
      <c r="E49" s="39">
        <v>9.3023255813953487E-2</v>
      </c>
      <c r="F49" s="39">
        <v>0.16279069767441862</v>
      </c>
      <c r="G49" s="39">
        <v>0.27906976744186046</v>
      </c>
      <c r="O49" s="17"/>
      <c r="P49" s="17"/>
    </row>
    <row r="50" spans="1:16" x14ac:dyDescent="0.2">
      <c r="A50" s="31" t="s">
        <v>7</v>
      </c>
      <c r="B50" s="39">
        <v>0.13157894736842105</v>
      </c>
      <c r="C50" s="39">
        <v>0.15789473684210525</v>
      </c>
      <c r="D50" s="39">
        <v>0.21052631578947367</v>
      </c>
      <c r="E50" s="39">
        <v>0.18421052631578946</v>
      </c>
      <c r="F50" s="39">
        <v>0.10526315789473684</v>
      </c>
      <c r="G50" s="39">
        <v>0.21052631578947367</v>
      </c>
      <c r="O50" s="17"/>
      <c r="P50" s="17"/>
    </row>
    <row r="51" spans="1:16" x14ac:dyDescent="0.2">
      <c r="A51" s="31" t="s">
        <v>8</v>
      </c>
      <c r="B51" s="39">
        <v>8.2352941176470587E-2</v>
      </c>
      <c r="C51" s="39">
        <v>0.21176470588235294</v>
      </c>
      <c r="D51" s="39">
        <v>0.15294117647058825</v>
      </c>
      <c r="E51" s="39">
        <v>0.22352941176470589</v>
      </c>
      <c r="F51" s="39">
        <v>0.14117647058823529</v>
      </c>
      <c r="G51" s="39">
        <v>0.18823529411764706</v>
      </c>
      <c r="O51" s="17"/>
      <c r="P51" s="17"/>
    </row>
    <row r="52" spans="1:16" x14ac:dyDescent="0.2">
      <c r="A52" s="31" t="s">
        <v>9</v>
      </c>
      <c r="B52" s="39">
        <v>9.4339622641509441E-2</v>
      </c>
      <c r="C52" s="39">
        <v>0.24528301886792453</v>
      </c>
      <c r="D52" s="39">
        <v>0.18867924528301888</v>
      </c>
      <c r="E52" s="39">
        <v>0.11320754716981132</v>
      </c>
      <c r="F52" s="39">
        <v>0.13207547169811321</v>
      </c>
      <c r="G52" s="39">
        <v>0.22641509433962265</v>
      </c>
      <c r="O52" s="17"/>
      <c r="P52" s="17"/>
    </row>
    <row r="53" spans="1:16" x14ac:dyDescent="0.2">
      <c r="A53" s="31" t="s">
        <v>10</v>
      </c>
      <c r="B53" s="39">
        <v>8.1395348837209308E-2</v>
      </c>
      <c r="C53" s="39">
        <v>0.22674418604651161</v>
      </c>
      <c r="D53" s="39">
        <v>0.15116279069767441</v>
      </c>
      <c r="E53" s="39">
        <v>0.19767441860465115</v>
      </c>
      <c r="F53" s="39">
        <v>0.12790697674418605</v>
      </c>
      <c r="G53" s="39">
        <v>0.21511627906976744</v>
      </c>
      <c r="O53" s="17"/>
      <c r="P53" s="17"/>
    </row>
    <row r="54" spans="1:16" x14ac:dyDescent="0.2">
      <c r="A54" s="31" t="s">
        <v>11</v>
      </c>
      <c r="B54" s="39">
        <v>8.8607594936708861E-2</v>
      </c>
      <c r="C54" s="39">
        <v>0.20253164556962025</v>
      </c>
      <c r="D54" s="39">
        <v>0.16877637130801687</v>
      </c>
      <c r="E54" s="39">
        <v>0.1729957805907173</v>
      </c>
      <c r="F54" s="39">
        <v>0.12658227848101267</v>
      </c>
      <c r="G54" s="39">
        <v>0.24050632911392406</v>
      </c>
      <c r="O54" s="17"/>
      <c r="P54" s="17"/>
    </row>
    <row r="55" spans="1:16" x14ac:dyDescent="0.2">
      <c r="A55" s="31" t="s">
        <v>12</v>
      </c>
      <c r="B55" s="39">
        <v>0.1</v>
      </c>
      <c r="C55" s="39">
        <v>0.24444444444444444</v>
      </c>
      <c r="D55" s="39">
        <v>7.7777777777777779E-2</v>
      </c>
      <c r="E55" s="39">
        <v>0.17777777777777778</v>
      </c>
      <c r="F55" s="39">
        <v>0.17777777777777778</v>
      </c>
      <c r="G55" s="39">
        <v>0.22222222222222221</v>
      </c>
      <c r="O55" s="17"/>
      <c r="P55" s="17"/>
    </row>
    <row r="56" spans="1:16" x14ac:dyDescent="0.2">
      <c r="A56" s="31" t="s">
        <v>45</v>
      </c>
      <c r="B56" s="39">
        <v>9.9150141643059492E-2</v>
      </c>
      <c r="C56" s="39">
        <v>0.20963172804532579</v>
      </c>
      <c r="D56" s="39">
        <v>0.16147308781869688</v>
      </c>
      <c r="E56" s="39">
        <v>0.1501416430594901</v>
      </c>
      <c r="F56" s="39">
        <v>0.14164305949008499</v>
      </c>
      <c r="G56" s="39">
        <v>0.23796033994334279</v>
      </c>
      <c r="O56" s="17"/>
      <c r="P56" s="17"/>
    </row>
    <row r="57" spans="1:16" x14ac:dyDescent="0.2">
      <c r="A57" s="31" t="s">
        <v>14</v>
      </c>
      <c r="B57" s="39">
        <v>0.12121212121212122</v>
      </c>
      <c r="C57" s="39">
        <v>0.20606060606060606</v>
      </c>
      <c r="D57" s="39">
        <v>0.10303030303030303</v>
      </c>
      <c r="E57" s="39">
        <v>0.2</v>
      </c>
      <c r="F57" s="39">
        <v>0.14545454545454545</v>
      </c>
      <c r="G57" s="39">
        <v>0.22424242424242424</v>
      </c>
      <c r="O57" s="17"/>
      <c r="P57" s="17"/>
    </row>
    <row r="58" spans="1:16" x14ac:dyDescent="0.2">
      <c r="A58" s="31" t="s">
        <v>44</v>
      </c>
      <c r="B58" s="39">
        <v>8.2802547770700632E-2</v>
      </c>
      <c r="C58" s="39">
        <v>0.23248407643312102</v>
      </c>
      <c r="D58" s="39">
        <v>0.14331210191082802</v>
      </c>
      <c r="E58" s="39">
        <v>0.22292993630573249</v>
      </c>
      <c r="F58" s="39">
        <v>0.11146496815286625</v>
      </c>
      <c r="G58" s="39">
        <v>0.2070063694267516</v>
      </c>
      <c r="O58" s="17"/>
      <c r="P58" s="17"/>
    </row>
    <row r="59" spans="1:16" x14ac:dyDescent="0.2">
      <c r="A59" s="31" t="s">
        <v>16</v>
      </c>
      <c r="B59" s="39">
        <v>0.13333333333333333</v>
      </c>
      <c r="C59" s="39">
        <v>0.22222222222222221</v>
      </c>
      <c r="D59" s="39">
        <v>0.14444444444444443</v>
      </c>
      <c r="E59" s="39">
        <v>0.15555555555555556</v>
      </c>
      <c r="F59" s="39">
        <v>0.1</v>
      </c>
      <c r="G59" s="39">
        <v>0.24444444444444444</v>
      </c>
      <c r="O59" s="17"/>
      <c r="P59" s="17"/>
    </row>
    <row r="60" spans="1:16" x14ac:dyDescent="0.2">
      <c r="A60" s="31" t="s">
        <v>17</v>
      </c>
      <c r="B60" s="39">
        <v>9.5744680851063829E-2</v>
      </c>
      <c r="C60" s="39">
        <v>0.18617021276595744</v>
      </c>
      <c r="D60" s="39">
        <v>0.1702127659574468</v>
      </c>
      <c r="E60" s="39">
        <v>0.13829787234042554</v>
      </c>
      <c r="F60" s="39">
        <v>0.16489361702127658</v>
      </c>
      <c r="G60" s="39">
        <v>0.24468085106382978</v>
      </c>
      <c r="O60" s="17"/>
      <c r="P60" s="17"/>
    </row>
    <row r="61" spans="1:16" x14ac:dyDescent="0.2">
      <c r="A61" s="31" t="s">
        <v>18</v>
      </c>
      <c r="B61" s="39">
        <v>0.12983425414364641</v>
      </c>
      <c r="C61" s="39">
        <v>0.20165745856353592</v>
      </c>
      <c r="D61" s="39">
        <v>0.13259668508287292</v>
      </c>
      <c r="E61" s="39">
        <v>0.143646408839779</v>
      </c>
      <c r="F61" s="39">
        <v>0.12983425414364641</v>
      </c>
      <c r="G61" s="39">
        <v>0.26243093922651933</v>
      </c>
      <c r="O61" s="17"/>
      <c r="P61" s="17"/>
    </row>
    <row r="62" spans="1:16" x14ac:dyDescent="0.2">
      <c r="A62" s="31" t="s">
        <v>19</v>
      </c>
      <c r="B62" s="39">
        <v>2.9411764705882353E-2</v>
      </c>
      <c r="C62" s="39">
        <v>0.14705882352941177</v>
      </c>
      <c r="D62" s="39">
        <v>0.20588235294117646</v>
      </c>
      <c r="E62" s="39">
        <v>0.14705882352941177</v>
      </c>
      <c r="F62" s="39">
        <v>0.23529411764705882</v>
      </c>
      <c r="G62" s="39">
        <v>0.23529411764705882</v>
      </c>
      <c r="O62" s="17"/>
      <c r="P62" s="17"/>
    </row>
    <row r="63" spans="1:16" x14ac:dyDescent="0.2">
      <c r="A63" s="31" t="s">
        <v>20</v>
      </c>
      <c r="B63" s="39">
        <v>7.3275862068965511E-2</v>
      </c>
      <c r="C63" s="39">
        <v>0.20258620689655171</v>
      </c>
      <c r="D63" s="39">
        <v>0.125</v>
      </c>
      <c r="E63" s="39">
        <v>0.19827586206896552</v>
      </c>
      <c r="F63" s="39">
        <v>0.17241379310344829</v>
      </c>
      <c r="G63" s="39">
        <v>0.22844827586206898</v>
      </c>
      <c r="O63" s="17"/>
      <c r="P63" s="17"/>
    </row>
    <row r="64" spans="1:16" x14ac:dyDescent="0.2">
      <c r="A64" s="31" t="s">
        <v>21</v>
      </c>
      <c r="B64" s="39">
        <v>8.7866108786610872E-2</v>
      </c>
      <c r="C64" s="39">
        <v>0.24686192468619247</v>
      </c>
      <c r="D64" s="39">
        <v>0.17154811715481172</v>
      </c>
      <c r="E64" s="39">
        <v>0.13389121338912133</v>
      </c>
      <c r="F64" s="39">
        <v>0.13389121338912133</v>
      </c>
      <c r="G64" s="39">
        <v>0.22594142259414227</v>
      </c>
      <c r="O64" s="17"/>
      <c r="P64" s="17"/>
    </row>
    <row r="65" spans="1:16" x14ac:dyDescent="0.2">
      <c r="A65" s="31" t="s">
        <v>22</v>
      </c>
      <c r="B65" s="39">
        <v>6.9444444444444448E-2</v>
      </c>
      <c r="C65" s="39">
        <v>0.22222222222222221</v>
      </c>
      <c r="D65" s="39">
        <v>0.1388888888888889</v>
      </c>
      <c r="E65" s="39">
        <v>0.18055555555555555</v>
      </c>
      <c r="F65" s="39">
        <v>0.1388888888888889</v>
      </c>
      <c r="G65" s="39">
        <v>0.25</v>
      </c>
      <c r="O65" s="17"/>
      <c r="P65" s="17"/>
    </row>
    <row r="66" spans="1:16" x14ac:dyDescent="0.2">
      <c r="A66" s="31" t="s">
        <v>23</v>
      </c>
      <c r="B66" s="39">
        <v>0.11194029850746269</v>
      </c>
      <c r="C66" s="39">
        <v>0.16417910447761194</v>
      </c>
      <c r="D66" s="39">
        <v>0.20149253731343283</v>
      </c>
      <c r="E66" s="39">
        <v>0.20895522388059701</v>
      </c>
      <c r="F66" s="39">
        <v>0.1417910447761194</v>
      </c>
      <c r="G66" s="39">
        <v>0.17164179104477612</v>
      </c>
      <c r="O66" s="17"/>
      <c r="P66" s="17"/>
    </row>
    <row r="67" spans="1:16" x14ac:dyDescent="0.2">
      <c r="A67" s="31" t="s">
        <v>24</v>
      </c>
      <c r="B67" s="39">
        <v>9.7785977859778592E-2</v>
      </c>
      <c r="C67" s="39">
        <v>0.21771217712177121</v>
      </c>
      <c r="D67" s="39">
        <v>0.13284132841328414</v>
      </c>
      <c r="E67" s="39">
        <v>0.16974169741697417</v>
      </c>
      <c r="F67" s="39">
        <v>0.14760147601476015</v>
      </c>
      <c r="G67" s="39">
        <v>0.23431734317343172</v>
      </c>
      <c r="O67" s="17"/>
      <c r="P67" s="17"/>
    </row>
    <row r="68" spans="1:16" x14ac:dyDescent="0.2">
      <c r="A68" s="31" t="s">
        <v>43</v>
      </c>
      <c r="B68" s="39">
        <v>0.10682492581602374</v>
      </c>
      <c r="C68" s="39">
        <v>0.26409495548961426</v>
      </c>
      <c r="D68" s="39">
        <v>0.18397626112759644</v>
      </c>
      <c r="E68" s="39">
        <v>0.15727002967359049</v>
      </c>
      <c r="F68" s="39">
        <v>0.13649851632047477</v>
      </c>
      <c r="G68" s="39">
        <v>0.1513353115727003</v>
      </c>
      <c r="O68" s="17"/>
      <c r="P68" s="17"/>
    </row>
    <row r="69" spans="1:16" x14ac:dyDescent="0.2">
      <c r="A69" s="31" t="s">
        <v>26</v>
      </c>
      <c r="B69" s="39">
        <v>0.1111111111111111</v>
      </c>
      <c r="C69" s="39">
        <v>0.30555555555555558</v>
      </c>
      <c r="D69" s="39">
        <v>8.3333333333333329E-2</v>
      </c>
      <c r="E69" s="39">
        <v>5.5555555555555552E-2</v>
      </c>
      <c r="F69" s="39">
        <v>0.19444444444444445</v>
      </c>
      <c r="G69" s="39">
        <v>0.25</v>
      </c>
      <c r="O69" s="17"/>
      <c r="P69" s="17"/>
    </row>
    <row r="70" spans="1:16" x14ac:dyDescent="0.2">
      <c r="A70" s="31" t="s">
        <v>42</v>
      </c>
      <c r="B70" s="39">
        <v>0.125</v>
      </c>
      <c r="C70" s="39">
        <v>0.21511627906976744</v>
      </c>
      <c r="D70" s="39">
        <v>0.15697674418604651</v>
      </c>
      <c r="E70" s="39">
        <v>0.16569767441860464</v>
      </c>
      <c r="F70" s="39">
        <v>0.125</v>
      </c>
      <c r="G70" s="39">
        <v>0.21220930232558138</v>
      </c>
      <c r="O70" s="17"/>
      <c r="P70" s="17"/>
    </row>
    <row r="71" spans="1:16" x14ac:dyDescent="0.2">
      <c r="A71" s="31" t="s">
        <v>41</v>
      </c>
      <c r="B71" s="39">
        <v>0.10773480662983426</v>
      </c>
      <c r="C71" s="39">
        <v>0.14917127071823205</v>
      </c>
      <c r="D71" s="39">
        <v>0.16298342541436464</v>
      </c>
      <c r="E71" s="39">
        <v>0.20165745856353592</v>
      </c>
      <c r="F71" s="39">
        <v>0.13812154696132597</v>
      </c>
      <c r="G71" s="39">
        <v>0.24033149171270718</v>
      </c>
      <c r="O71" s="17"/>
      <c r="P71" s="17"/>
    </row>
    <row r="72" spans="1:16" x14ac:dyDescent="0.2">
      <c r="A72" s="31" t="s">
        <v>29</v>
      </c>
      <c r="B72" s="39">
        <v>0.10975609756097561</v>
      </c>
      <c r="C72" s="39">
        <v>0.12195121951219512</v>
      </c>
      <c r="D72" s="39">
        <v>0.14634146341463414</v>
      </c>
      <c r="E72" s="39">
        <v>0.1951219512195122</v>
      </c>
      <c r="F72" s="39">
        <v>0.18292682926829268</v>
      </c>
      <c r="G72" s="39">
        <v>0.24390243902439024</v>
      </c>
      <c r="O72" s="17"/>
      <c r="P72" s="17"/>
    </row>
    <row r="73" spans="1:16" x14ac:dyDescent="0.2">
      <c r="A73" s="31" t="s">
        <v>30</v>
      </c>
      <c r="B73" s="39">
        <v>6.6666666666666666E-2</v>
      </c>
      <c r="C73" s="39">
        <v>0.46666666666666667</v>
      </c>
      <c r="D73" s="39">
        <v>0.1</v>
      </c>
      <c r="E73" s="39">
        <v>0.1</v>
      </c>
      <c r="F73" s="39">
        <v>0.1</v>
      </c>
      <c r="G73" s="39">
        <v>0.16666666666666666</v>
      </c>
      <c r="O73" s="17"/>
      <c r="P73" s="17"/>
    </row>
    <row r="74" spans="1:16" x14ac:dyDescent="0.2">
      <c r="A74" s="31" t="s">
        <v>31</v>
      </c>
      <c r="B74" s="39">
        <v>9.7744360902255634E-2</v>
      </c>
      <c r="C74" s="39">
        <v>0.22556390977443608</v>
      </c>
      <c r="D74" s="39">
        <v>0.12030075187969924</v>
      </c>
      <c r="E74" s="39">
        <v>0.20300751879699247</v>
      </c>
      <c r="F74" s="39">
        <v>0.13533834586466165</v>
      </c>
      <c r="G74" s="39">
        <v>0.21804511278195488</v>
      </c>
      <c r="O74" s="17"/>
      <c r="P74" s="17"/>
    </row>
    <row r="75" spans="1:16" x14ac:dyDescent="0.2">
      <c r="A75" s="31" t="s">
        <v>32</v>
      </c>
      <c r="B75" s="39">
        <v>0.11643835616438356</v>
      </c>
      <c r="C75" s="39">
        <v>0.23287671232876711</v>
      </c>
      <c r="D75" s="39">
        <v>0.15753424657534246</v>
      </c>
      <c r="E75" s="39">
        <v>0.15753424657534246</v>
      </c>
      <c r="F75" s="39">
        <v>0.15068493150684931</v>
      </c>
      <c r="G75" s="39">
        <v>0.18493150684931506</v>
      </c>
      <c r="O75" s="17"/>
      <c r="P75" s="17"/>
    </row>
    <row r="76" spans="1:16" x14ac:dyDescent="0.2">
      <c r="A76" s="31" t="s">
        <v>40</v>
      </c>
      <c r="B76" s="39">
        <v>0.11682242990654206</v>
      </c>
      <c r="C76" s="39">
        <v>0.22429906542056074</v>
      </c>
      <c r="D76" s="39">
        <v>0.16355140186915887</v>
      </c>
      <c r="E76" s="39">
        <v>0.10747663551401869</v>
      </c>
      <c r="F76" s="39">
        <v>0.13551401869158877</v>
      </c>
      <c r="G76" s="39">
        <v>0.25233644859813081</v>
      </c>
      <c r="O76" s="17"/>
      <c r="P76" s="17"/>
    </row>
    <row r="77" spans="1:16" x14ac:dyDescent="0.2">
      <c r="A77" s="36" t="s">
        <v>33</v>
      </c>
      <c r="B77" s="40">
        <v>0.1021062271062271</v>
      </c>
      <c r="C77" s="40">
        <v>0.21275946275946275</v>
      </c>
      <c r="D77" s="40">
        <v>0.15460927960927962</v>
      </c>
      <c r="E77" s="40">
        <v>0.16742979242979242</v>
      </c>
      <c r="F77" s="40">
        <v>0.14697802197802198</v>
      </c>
      <c r="G77" s="41">
        <v>0.21611721611721613</v>
      </c>
      <c r="O77" s="17"/>
      <c r="P77" s="17"/>
    </row>
    <row r="78" spans="1:16" x14ac:dyDescent="0.2">
      <c r="A78" s="5" t="s">
        <v>69</v>
      </c>
    </row>
  </sheetData>
  <conditionalFormatting sqref="B4:G38">
    <cfRule type="colorScale" priority="4">
      <colorScale>
        <cfvo type="num" val="0.2"/>
        <cfvo type="max"/>
        <color rgb="FFFCFCFF"/>
        <color rgb="FFF8696B"/>
      </colorScale>
    </cfRule>
  </conditionalFormatting>
  <conditionalFormatting sqref="B43:G77">
    <cfRule type="colorScale" priority="1">
      <colorScale>
        <cfvo type="num" val="0.2"/>
        <cfvo type="max"/>
        <color rgb="FFFCFCFF"/>
        <color rgb="FFF8696B"/>
      </colorScale>
    </cfRule>
  </conditionalFormatting>
  <pageMargins left="0.31496062992125984" right="0.31496062992125984" top="0.74803149606299213" bottom="0.35433070866141736" header="0.31496062992125984" footer="0.31496062992125984"/>
  <pageSetup paperSize="9" scale="65" orientation="portrait" r:id="rId1"/>
  <headerFooter>
    <oddHeader>&amp;LGDAŃSK W LICZBACH / RYNEK PRACY
&amp;F&amp;R&amp;D</oddHeader>
    <oddFooter>&amp;L&amp;"-,Kursywa"&amp;8Opracowanie: Referat Badań i Analiz Społeczno-Gospodarczych, WPG, UMG&amp;R&amp;"-,Kursywa"&amp;8www.gdansk.pl/gdanskwliczbach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Bezrobotni w 2018 r._1</vt:lpstr>
      <vt:lpstr>Bezrobotni w 2018 r._2</vt:lpstr>
      <vt:lpstr>'Bezrobotni w 2018 r._1'!Obszar_wydruku</vt:lpstr>
      <vt:lpstr>'Bezrobotni w 2018 r._2'!Obszar_wydruku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RBiASG, WPG, UMG</dc:creator>
  <cp:lastModifiedBy/>
  <dcterms:created xsi:type="dcterms:W3CDTF">2006-09-22T13:37:51Z</dcterms:created>
  <dcterms:modified xsi:type="dcterms:W3CDTF">2019-07-04T10:21:01Z</dcterms:modified>
</cp:coreProperties>
</file>