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la.m\Desktop\2016.04.25\prezentacja budzetu\aktualizacja 2016 r\"/>
    </mc:Choice>
  </mc:AlternateContent>
  <bookViews>
    <workbookView xWindow="0" yWindow="0" windowWidth="28800" windowHeight="10335"/>
  </bookViews>
  <sheets>
    <sheet name="budżet w latach 2004-2016" sheetId="2" r:id="rId1"/>
  </sheets>
  <definedNames>
    <definedName name="_xlnm.Print_Titles" localSheetId="0">'budżet w latach 2004-2016'!$1:$1</definedName>
  </definedNames>
  <calcPr calcId="152511"/>
</workbook>
</file>

<file path=xl/calcChain.xml><?xml version="1.0" encoding="utf-8"?>
<calcChain xmlns="http://schemas.openxmlformats.org/spreadsheetml/2006/main">
  <c r="P44" i="2" l="1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43" i="2"/>
</calcChain>
</file>

<file path=xl/sharedStrings.xml><?xml version="1.0" encoding="utf-8"?>
<sst xmlns="http://schemas.openxmlformats.org/spreadsheetml/2006/main" count="505" uniqueCount="98">
  <si>
    <t>Dochody ogółem</t>
  </si>
  <si>
    <t>Wydatki ogółem</t>
  </si>
  <si>
    <t>Wynik budżetu</t>
  </si>
  <si>
    <t>w tym</t>
  </si>
  <si>
    <t>wpływy z podatków i opłat lokalnych</t>
  </si>
  <si>
    <t>podatek od nieruchomości</t>
  </si>
  <si>
    <t>podatek od środków transportowych</t>
  </si>
  <si>
    <t>opłata skarbowa</t>
  </si>
  <si>
    <t>opłata targowa</t>
  </si>
  <si>
    <t>podatek rolny</t>
  </si>
  <si>
    <t>opłata miejscowa</t>
  </si>
  <si>
    <t>-</t>
  </si>
  <si>
    <t>podatek leśny</t>
  </si>
  <si>
    <t>udziały w podatkach</t>
  </si>
  <si>
    <t>dochodowy od osób fizycznych</t>
  </si>
  <si>
    <t>dochodowy od osób prawnych</t>
  </si>
  <si>
    <t>od czynności cywilno-prawnych</t>
  </si>
  <si>
    <t>od spadków i darowizn</t>
  </si>
  <si>
    <t>karta podatkowa</t>
  </si>
  <si>
    <t>dochody z mienia komunalnego</t>
  </si>
  <si>
    <t>ze sprzedaży biletów komunikacji miejskiej</t>
  </si>
  <si>
    <t>ze sprzedaży biletów metropolitarnych</t>
  </si>
  <si>
    <t>subwencje</t>
  </si>
  <si>
    <t>pozostałe dochody</t>
  </si>
  <si>
    <t>Ogółem</t>
  </si>
  <si>
    <t>W tym</t>
  </si>
  <si>
    <t>Wydatki ogółem (bieżące+majątkowe)</t>
  </si>
  <si>
    <t>Wydatki bieżące</t>
  </si>
  <si>
    <t>Wydatki majątkowe</t>
  </si>
  <si>
    <t>Dochody własne</t>
  </si>
  <si>
    <t>Pomoc społeczna (§852)</t>
  </si>
  <si>
    <t>Transport i łączność (§600)</t>
  </si>
  <si>
    <t>Oświata i wychowanie (§801)</t>
  </si>
  <si>
    <t>Administracja publiczna (§750)</t>
  </si>
  <si>
    <t>Gospodarka mieszkaniowa (§700)</t>
  </si>
  <si>
    <t>Kultura i ochrona dziedzictwa narodowego (§921)</t>
  </si>
  <si>
    <t>Bezpieczeństwo publiczne i ochrona przeciwpożarowa (§754)</t>
  </si>
  <si>
    <t>Rolnictwo i łowiectwo (§010)</t>
  </si>
  <si>
    <t>Obsługa długu publicznego (§757)</t>
  </si>
  <si>
    <t>Działalność usługowa (§710)</t>
  </si>
  <si>
    <t>Ochrona zdrowia (§851)</t>
  </si>
  <si>
    <t>Przetwórstwo przemysłowe (§150)</t>
  </si>
  <si>
    <t>Wytwarz.i zaopatr.w en.elektr.gaz i wodę (§400)</t>
  </si>
  <si>
    <t>Turystyka (§630)</t>
  </si>
  <si>
    <t>Urzędy naczelnych organów władzy państwowej, kontroli i ochrony prawa oraz sądownictwa (§751)</t>
  </si>
  <si>
    <t>Różne rozliczenia (§758)</t>
  </si>
  <si>
    <t>Szkolnictwo wyższe (§803)</t>
  </si>
  <si>
    <t>Pozostałe zadania w zakresie polityki społecznej (§853)</t>
  </si>
  <si>
    <t>Edukacyjna opieka wychowawcza (§854)</t>
  </si>
  <si>
    <t>Gospodarka komunalna i ochr.środowiska (§900)</t>
  </si>
  <si>
    <t>Ogrody botaniczne i zoologiczne oraz naturalne obszary i obiekty chronionej przyrody (§925)</t>
  </si>
  <si>
    <t>Kultura fizyczna (§926)</t>
  </si>
  <si>
    <t>Zarządzanie miastem i jego strukturami</t>
  </si>
  <si>
    <t>Zapewnianie bezpieczeństwa i porządku publicznego w mieście</t>
  </si>
  <si>
    <t xml:space="preserve">Edukacja i opieka wychowawcza oraz pomoc materialna </t>
  </si>
  <si>
    <t>Finanse miasta</t>
  </si>
  <si>
    <t>Ład i polityka przestrzenna</t>
  </si>
  <si>
    <t>Nieruchomości i gospodarka mieszkaniowa</t>
  </si>
  <si>
    <t>Gospodarka komunalna</t>
  </si>
  <si>
    <t>Sport, rekreacja, wypoczynek i turystyka w mieście</t>
  </si>
  <si>
    <t>Kształtowanie i rozwój kultury i sztuki w mieście</t>
  </si>
  <si>
    <t>Ochrona środowiska i zieleń miejska</t>
  </si>
  <si>
    <t>Pomoc społeczna i realizacja instrumentów polityki społecznej</t>
  </si>
  <si>
    <t>System komunikacji miejskiej</t>
  </si>
  <si>
    <t>Zdrowie mieszkańców i przeciwdziałanie patologiom społecznym</t>
  </si>
  <si>
    <t>Sprawy obywatelskie i usługi administracyjne</t>
  </si>
  <si>
    <t>Rozwój społeczno-gospodarczy miasta</t>
  </si>
  <si>
    <t>Dotacje na zadania własne</t>
  </si>
  <si>
    <t>Dotacje na zadania zlecone</t>
  </si>
  <si>
    <t>Dochody od osób prawnych, od osób fizycznych i od innych jednostek nieposiadających osobowości prawnej oraz wydatki związane z ich poborem (§756)</t>
  </si>
  <si>
    <t>zaległości z podatków zniesionych</t>
  </si>
  <si>
    <t>Leśnictwo (§020)</t>
  </si>
  <si>
    <t>subwencja oświatowa</t>
  </si>
  <si>
    <t>w  tym na mieszkańca:</t>
  </si>
  <si>
    <t>Długoterminowy rating krajowy w walucie krajowej</t>
  </si>
  <si>
    <t>Długoterminowy rating krajowy w walucie zagranicznej</t>
  </si>
  <si>
    <t>Długoterminowy rating krajowy</t>
  </si>
  <si>
    <t>BBB+</t>
  </si>
  <si>
    <t>AA-</t>
  </si>
  <si>
    <t>A-</t>
  </si>
  <si>
    <t>AA</t>
  </si>
  <si>
    <t>dochody realizowane przez jednostki budżetowe</t>
  </si>
  <si>
    <t xml:space="preserve">srtuktura </t>
  </si>
  <si>
    <t>Zadłużenie</t>
  </si>
  <si>
    <t>DOCHODY (w zł)</t>
  </si>
  <si>
    <t>BUDŻET (w zł)</t>
  </si>
  <si>
    <t>WYDATKI WG DZIAŁÓW KLASYFIKACJI BUDŻETOWEJ (w zł)</t>
  </si>
  <si>
    <r>
      <t>WYDATKI W UJĘCIU ZADANIOWYM</t>
    </r>
    <r>
      <rPr>
        <b/>
        <vertAlign val="superscript"/>
        <sz val="8"/>
        <color theme="0"/>
        <rFont val="Calibri"/>
        <family val="2"/>
        <charset val="238"/>
        <scheme val="minor"/>
      </rPr>
      <t>3</t>
    </r>
  </si>
  <si>
    <r>
      <t>podatek od posiadania psów</t>
    </r>
    <r>
      <rPr>
        <vertAlign val="superscript"/>
        <sz val="8"/>
        <rFont val="Calibri"/>
        <family val="2"/>
        <charset val="238"/>
        <scheme val="minor"/>
      </rPr>
      <t>1</t>
    </r>
  </si>
  <si>
    <r>
      <t>opłata admin. za czynności urzędowe</t>
    </r>
    <r>
      <rPr>
        <vertAlign val="superscript"/>
        <sz val="8"/>
        <rFont val="Calibri"/>
        <family val="2"/>
        <charset val="238"/>
        <scheme val="minor"/>
      </rPr>
      <t>2</t>
    </r>
  </si>
  <si>
    <t>1 - podatek zniesiony od 2008 r.</t>
  </si>
  <si>
    <t>2 - opłata zniesiona od 2007 r.</t>
  </si>
  <si>
    <t>3 - Ujęcie budżetu miasta Gdańska w obecnym układzie zadaniowym funkcjonuje od 2011 r.</t>
  </si>
  <si>
    <t>Dług w relacji do dochodu (%)</t>
  </si>
  <si>
    <t>"-" - prezentacja danych niemożliwa lub nie celowa</t>
  </si>
  <si>
    <t>AA+</t>
  </si>
  <si>
    <t>2015=100</t>
  </si>
  <si>
    <t>Wymiar sprawiedliwości (§755)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</si>
</sst>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.00&quot; &quot;[$zł-415];[Red]&quot;-&quot;#,##0.00&quot; &quot;[$zł-415]"/>
  </numFmts>
  <fonts count="17">
    <font>
      <sz val="10"/>
      <name val="Arial CE"/>
      <charset val="238"/>
    </font>
    <font>
      <sz val="12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i/>
      <sz val="16"/>
      <color theme="1"/>
      <name val="Arial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u/>
      <sz val="12"/>
      <color theme="1"/>
      <name val="Arial1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indexed="9"/>
      <name val="Calibri"/>
      <family val="2"/>
      <charset val="238"/>
      <scheme val="minor"/>
    </font>
    <font>
      <sz val="8"/>
      <color indexed="9"/>
      <name val="Calibri"/>
      <family val="2"/>
      <charset val="238"/>
      <scheme val="minor"/>
    </font>
    <font>
      <sz val="10"/>
      <name val="Arial CE"/>
      <charset val="238"/>
    </font>
    <font>
      <sz val="8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vertAlign val="superscript"/>
      <sz val="8"/>
      <color theme="0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20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3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7" fillId="0" borderId="0"/>
    <xf numFmtId="166" fontId="7" fillId="0" borderId="0"/>
    <xf numFmtId="9" fontId="12" fillId="0" borderId="0" applyFont="0" applyFill="0" applyBorder="0" applyAlignment="0" applyProtection="0"/>
  </cellStyleXfs>
  <cellXfs count="99">
    <xf numFmtId="0" fontId="0" fillId="0" borderId="0" xfId="0"/>
    <xf numFmtId="0" fontId="8" fillId="0" borderId="0" xfId="2" applyFont="1" applyFill="1"/>
    <xf numFmtId="0" fontId="9" fillId="0" borderId="0" xfId="2" applyFont="1" applyFill="1"/>
    <xf numFmtId="0" fontId="9" fillId="0" borderId="0" xfId="2" applyFont="1"/>
    <xf numFmtId="165" fontId="9" fillId="0" borderId="0" xfId="2" applyNumberFormat="1" applyFont="1"/>
    <xf numFmtId="0" fontId="8" fillId="0" borderId="0" xfId="2" applyFont="1"/>
    <xf numFmtId="0" fontId="9" fillId="0" borderId="0" xfId="2" applyFont="1" applyBorder="1"/>
    <xf numFmtId="164" fontId="9" fillId="0" borderId="0" xfId="2" applyNumberFormat="1" applyFont="1" applyFill="1" applyBorder="1" applyAlignment="1">
      <alignment vertical="center"/>
    </xf>
    <xf numFmtId="3" fontId="9" fillId="0" borderId="0" xfId="2" applyNumberFormat="1" applyFont="1"/>
    <xf numFmtId="1" fontId="10" fillId="2" borderId="2" xfId="2" applyNumberFormat="1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1" fontId="10" fillId="2" borderId="3" xfId="2" applyNumberFormat="1" applyFont="1" applyFill="1" applyBorder="1" applyAlignment="1">
      <alignment horizontal="center" vertical="center"/>
    </xf>
    <xf numFmtId="3" fontId="9" fillId="0" borderId="5" xfId="2" applyNumberFormat="1" applyFont="1" applyFill="1" applyBorder="1" applyAlignment="1">
      <alignment horizontal="right" vertical="center"/>
    </xf>
    <xf numFmtId="3" fontId="9" fillId="0" borderId="5" xfId="2" applyNumberFormat="1" applyFont="1" applyFill="1" applyBorder="1"/>
    <xf numFmtId="3" fontId="9" fillId="0" borderId="6" xfId="2" applyNumberFormat="1" applyFont="1" applyFill="1" applyBorder="1"/>
    <xf numFmtId="3" fontId="9" fillId="0" borderId="5" xfId="2" applyNumberFormat="1" applyFont="1" applyFill="1" applyBorder="1" applyAlignment="1">
      <alignment horizontal="right"/>
    </xf>
    <xf numFmtId="3" fontId="13" fillId="4" borderId="5" xfId="2" applyNumberFormat="1" applyFont="1" applyFill="1" applyBorder="1" applyAlignment="1">
      <alignment horizontal="right"/>
    </xf>
    <xf numFmtId="3" fontId="13" fillId="4" borderId="6" xfId="2" applyNumberFormat="1" applyFont="1" applyFill="1" applyBorder="1" applyAlignment="1">
      <alignment horizontal="right"/>
    </xf>
    <xf numFmtId="3" fontId="8" fillId="3" borderId="5" xfId="2" applyNumberFormat="1" applyFont="1" applyFill="1" applyBorder="1"/>
    <xf numFmtId="3" fontId="8" fillId="3" borderId="5" xfId="2" applyNumberFormat="1" applyFont="1" applyFill="1" applyBorder="1" applyAlignment="1">
      <alignment horizontal="right" wrapText="1"/>
    </xf>
    <xf numFmtId="3" fontId="8" fillId="3" borderId="6" xfId="2" applyNumberFormat="1" applyFont="1" applyFill="1" applyBorder="1"/>
    <xf numFmtId="0" fontId="9" fillId="0" borderId="5" xfId="2" applyFont="1" applyFill="1" applyBorder="1" applyAlignment="1">
      <alignment horizontal="justify" wrapText="1"/>
    </xf>
    <xf numFmtId="3" fontId="9" fillId="0" borderId="5" xfId="2" applyNumberFormat="1" applyFont="1" applyFill="1" applyBorder="1" applyAlignment="1">
      <alignment horizontal="right" wrapText="1"/>
    </xf>
    <xf numFmtId="3" fontId="9" fillId="0" borderId="5" xfId="2" applyNumberFormat="1" applyFont="1" applyFill="1" applyBorder="1" applyAlignment="1">
      <alignment horizontal="center" vertical="center"/>
    </xf>
    <xf numFmtId="0" fontId="9" fillId="0" borderId="5" xfId="2" applyFont="1" applyFill="1" applyBorder="1"/>
    <xf numFmtId="3" fontId="8" fillId="3" borderId="5" xfId="2" applyNumberFormat="1" applyFont="1" applyFill="1" applyBorder="1" applyAlignment="1">
      <alignment horizontal="right"/>
    </xf>
    <xf numFmtId="3" fontId="8" fillId="3" borderId="6" xfId="2" applyNumberFormat="1" applyFont="1" applyFill="1" applyBorder="1" applyAlignment="1">
      <alignment horizontal="right"/>
    </xf>
    <xf numFmtId="3" fontId="9" fillId="0" borderId="6" xfId="2" applyNumberFormat="1" applyFont="1" applyFill="1" applyBorder="1" applyAlignment="1">
      <alignment horizontal="right"/>
    </xf>
    <xf numFmtId="3" fontId="9" fillId="3" borderId="5" xfId="2" applyNumberFormat="1" applyFont="1" applyFill="1" applyBorder="1"/>
    <xf numFmtId="3" fontId="9" fillId="3" borderId="6" xfId="2" applyNumberFormat="1" applyFont="1" applyFill="1" applyBorder="1"/>
    <xf numFmtId="0" fontId="9" fillId="0" borderId="5" xfId="2" applyFont="1" applyFill="1" applyBorder="1" applyAlignment="1"/>
    <xf numFmtId="0" fontId="9" fillId="0" borderId="5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left"/>
    </xf>
    <xf numFmtId="3" fontId="14" fillId="4" borderId="5" xfId="2" applyNumberFormat="1" applyFont="1" applyFill="1" applyBorder="1" applyAlignment="1">
      <alignment horizontal="center" vertical="center"/>
    </xf>
    <xf numFmtId="3" fontId="14" fillId="4" borderId="5" xfId="2" applyNumberFormat="1" applyFont="1" applyFill="1" applyBorder="1" applyAlignment="1"/>
    <xf numFmtId="3" fontId="14" fillId="4" borderId="6" xfId="2" applyNumberFormat="1" applyFont="1" applyFill="1" applyBorder="1" applyAlignment="1"/>
    <xf numFmtId="164" fontId="9" fillId="0" borderId="5" xfId="2" applyNumberFormat="1" applyFont="1" applyFill="1" applyBorder="1" applyAlignment="1">
      <alignment vertical="center"/>
    </xf>
    <xf numFmtId="3" fontId="9" fillId="0" borderId="5" xfId="2" applyNumberFormat="1" applyFont="1" applyFill="1" applyBorder="1" applyAlignment="1">
      <alignment vertical="center"/>
    </xf>
    <xf numFmtId="0" fontId="14" fillId="4" borderId="5" xfId="2" applyFont="1" applyFill="1" applyBorder="1" applyAlignment="1">
      <alignment horizontal="center" vertical="center"/>
    </xf>
    <xf numFmtId="3" fontId="14" fillId="4" borderId="5" xfId="2" applyNumberFormat="1" applyFont="1" applyFill="1" applyBorder="1" applyAlignment="1">
      <alignment horizontal="right" vertical="center"/>
    </xf>
    <xf numFmtId="3" fontId="14" fillId="4" borderId="6" xfId="2" applyNumberFormat="1" applyFont="1" applyFill="1" applyBorder="1" applyAlignment="1">
      <alignment horizontal="right" vertical="center"/>
    </xf>
    <xf numFmtId="164" fontId="9" fillId="0" borderId="5" xfId="2" applyNumberFormat="1" applyFont="1" applyFill="1" applyBorder="1"/>
    <xf numFmtId="165" fontId="9" fillId="0" borderId="5" xfId="19" applyNumberFormat="1" applyFont="1" applyFill="1" applyBorder="1"/>
    <xf numFmtId="165" fontId="9" fillId="0" borderId="6" xfId="19" applyNumberFormat="1" applyFont="1" applyFill="1" applyBorder="1"/>
    <xf numFmtId="164" fontId="10" fillId="2" borderId="0" xfId="2" applyNumberFormat="1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center" vertical="center"/>
    </xf>
    <xf numFmtId="164" fontId="14" fillId="2" borderId="0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164" fontId="9" fillId="3" borderId="0" xfId="2" applyNumberFormat="1" applyFont="1" applyFill="1" applyBorder="1" applyAlignment="1">
      <alignment horizontal="center" vertical="center"/>
    </xf>
    <xf numFmtId="164" fontId="14" fillId="4" borderId="0" xfId="2" applyNumberFormat="1" applyFont="1" applyFill="1" applyBorder="1" applyAlignment="1">
      <alignment horizontal="center" vertical="center"/>
    </xf>
    <xf numFmtId="3" fontId="9" fillId="0" borderId="0" xfId="2" applyNumberFormat="1" applyFont="1" applyFill="1" applyBorder="1"/>
    <xf numFmtId="165" fontId="9" fillId="0" borderId="0" xfId="19" applyNumberFormat="1" applyFont="1" applyFill="1" applyBorder="1"/>
    <xf numFmtId="1" fontId="10" fillId="2" borderId="0" xfId="1" applyNumberFormat="1" applyFont="1" applyFill="1" applyBorder="1" applyAlignment="1" applyProtection="1">
      <alignment horizontal="center" vertical="center"/>
    </xf>
    <xf numFmtId="3" fontId="13" fillId="4" borderId="0" xfId="2" applyNumberFormat="1" applyFont="1" applyFill="1" applyBorder="1" applyAlignment="1">
      <alignment horizontal="right"/>
    </xf>
    <xf numFmtId="3" fontId="8" fillId="3" borderId="0" xfId="2" applyNumberFormat="1" applyFont="1" applyFill="1" applyBorder="1"/>
    <xf numFmtId="3" fontId="8" fillId="3" borderId="0" xfId="2" applyNumberFormat="1" applyFont="1" applyFill="1" applyBorder="1" applyAlignment="1">
      <alignment horizontal="right"/>
    </xf>
    <xf numFmtId="3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Border="1" applyAlignment="1">
      <alignment horizontal="right" wrapText="1"/>
    </xf>
    <xf numFmtId="3" fontId="9" fillId="3" borderId="0" xfId="2" applyNumberFormat="1" applyFont="1" applyFill="1" applyBorder="1"/>
    <xf numFmtId="0" fontId="14" fillId="2" borderId="0" xfId="2" applyFont="1" applyFill="1" applyBorder="1" applyAlignment="1">
      <alignment horizontal="center" vertical="center"/>
    </xf>
    <xf numFmtId="3" fontId="14" fillId="4" borderId="0" xfId="2" applyNumberFormat="1" applyFont="1" applyFill="1" applyBorder="1" applyAlignment="1"/>
    <xf numFmtId="3" fontId="9" fillId="0" borderId="0" xfId="2" applyNumberFormat="1" applyFont="1" applyFill="1" applyBorder="1" applyAlignment="1">
      <alignment vertical="center"/>
    </xf>
    <xf numFmtId="3" fontId="14" fillId="4" borderId="0" xfId="2" applyNumberFormat="1" applyFont="1" applyFill="1" applyBorder="1" applyAlignment="1">
      <alignment horizontal="right" vertical="center"/>
    </xf>
    <xf numFmtId="3" fontId="13" fillId="4" borderId="5" xfId="2" applyNumberFormat="1" applyFont="1" applyFill="1" applyBorder="1" applyAlignment="1">
      <alignment horizontal="right" wrapText="1"/>
    </xf>
    <xf numFmtId="3" fontId="13" fillId="4" borderId="5" xfId="2" applyNumberFormat="1" applyFont="1" applyFill="1" applyBorder="1"/>
    <xf numFmtId="3" fontId="14" fillId="4" borderId="5" xfId="2" applyNumberFormat="1" applyFont="1" applyFill="1" applyBorder="1"/>
    <xf numFmtId="3" fontId="13" fillId="4" borderId="6" xfId="2" applyNumberFormat="1" applyFont="1" applyFill="1" applyBorder="1"/>
    <xf numFmtId="3" fontId="13" fillId="4" borderId="0" xfId="2" applyNumberFormat="1" applyFont="1" applyFill="1" applyBorder="1"/>
    <xf numFmtId="164" fontId="13" fillId="4" borderId="0" xfId="2" applyNumberFormat="1" applyFont="1" applyFill="1" applyBorder="1" applyAlignment="1">
      <alignment horizontal="center" vertical="center"/>
    </xf>
    <xf numFmtId="1" fontId="10" fillId="2" borderId="3" xfId="2" applyNumberFormat="1" applyFont="1" applyFill="1" applyBorder="1" applyAlignment="1">
      <alignment horizontal="center" vertical="center" wrapText="1"/>
    </xf>
    <xf numFmtId="3" fontId="9" fillId="0" borderId="0" xfId="2" applyNumberFormat="1" applyFont="1" applyFill="1"/>
    <xf numFmtId="164" fontId="13" fillId="4" borderId="0" xfId="19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4" fillId="2" borderId="4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14" fillId="4" borderId="4" xfId="2" applyFont="1" applyFill="1" applyBorder="1" applyAlignment="1">
      <alignment horizontal="center" vertical="center"/>
    </xf>
    <xf numFmtId="0" fontId="14" fillId="4" borderId="5" xfId="2" applyFont="1" applyFill="1" applyBorder="1" applyAlignment="1">
      <alignment horizontal="center" vertical="center"/>
    </xf>
    <xf numFmtId="0" fontId="14" fillId="4" borderId="4" xfId="2" applyFont="1" applyFill="1" applyBorder="1" applyAlignment="1">
      <alignment horizontal="center"/>
    </xf>
    <xf numFmtId="0" fontId="14" fillId="4" borderId="5" xfId="2" applyFont="1" applyFill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8" fillId="3" borderId="5" xfId="2" applyFont="1" applyFill="1" applyBorder="1" applyAlignment="1">
      <alignment horizontal="left"/>
    </xf>
    <xf numFmtId="0" fontId="9" fillId="0" borderId="5" xfId="2" applyFont="1" applyFill="1" applyBorder="1" applyAlignment="1">
      <alignment horizontal="center" vertical="center"/>
    </xf>
    <xf numFmtId="0" fontId="9" fillId="0" borderId="0" xfId="2" applyFont="1" applyAlignment="1">
      <alignment horizontal="left"/>
    </xf>
    <xf numFmtId="0" fontId="9" fillId="0" borderId="0" xfId="2" applyFont="1" applyBorder="1" applyAlignment="1">
      <alignment horizontal="left"/>
    </xf>
    <xf numFmtId="0" fontId="9" fillId="0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left" wrapText="1"/>
    </xf>
    <xf numFmtId="0" fontId="10" fillId="2" borderId="1" xfId="1" applyNumberFormat="1" applyFont="1" applyFill="1" applyBorder="1" applyAlignment="1" applyProtection="1">
      <alignment horizontal="center" vertical="center" wrapText="1"/>
    </xf>
    <xf numFmtId="0" fontId="11" fillId="2" borderId="2" xfId="2" applyFont="1" applyFill="1" applyBorder="1" applyAlignment="1">
      <alignment vertical="center" wrapText="1"/>
    </xf>
    <xf numFmtId="0" fontId="8" fillId="0" borderId="4" xfId="2" applyFont="1" applyFill="1" applyBorder="1" applyAlignment="1">
      <alignment horizontal="left" vertical="center"/>
    </xf>
    <xf numFmtId="0" fontId="8" fillId="0" borderId="5" xfId="2" applyFont="1" applyFill="1" applyBorder="1" applyAlignment="1">
      <alignment horizontal="left" vertical="center"/>
    </xf>
    <xf numFmtId="0" fontId="8" fillId="0" borderId="5" xfId="2" applyFont="1" applyFill="1" applyBorder="1" applyAlignment="1">
      <alignment horizontal="center" vertical="center"/>
    </xf>
    <xf numFmtId="1" fontId="10" fillId="2" borderId="4" xfId="1" applyNumberFormat="1" applyFont="1" applyFill="1" applyBorder="1" applyAlignment="1" applyProtection="1">
      <alignment horizontal="center" vertical="center"/>
    </xf>
    <xf numFmtId="1" fontId="10" fillId="2" borderId="5" xfId="1" applyNumberFormat="1" applyFont="1" applyFill="1" applyBorder="1" applyAlignment="1" applyProtection="1">
      <alignment horizontal="center" vertical="center"/>
    </xf>
    <xf numFmtId="1" fontId="10" fillId="2" borderId="6" xfId="1" applyNumberFormat="1" applyFont="1" applyFill="1" applyBorder="1" applyAlignment="1" applyProtection="1">
      <alignment horizontal="center" vertical="center"/>
    </xf>
  </cellXfs>
  <cellStyles count="20">
    <cellStyle name="Dziesiętny 2" xfId="3"/>
    <cellStyle name="Dziesiętny 2 2" xfId="4"/>
    <cellStyle name="Dziesiętny 3" xfId="5"/>
    <cellStyle name="Heading" xfId="6"/>
    <cellStyle name="Heading1" xfId="7"/>
    <cellStyle name="Normalny" xfId="0" builtinId="0"/>
    <cellStyle name="Normalny 2" xfId="2"/>
    <cellStyle name="Normalny 2 2" xfId="8"/>
    <cellStyle name="Normalny 2 3" xfId="9"/>
    <cellStyle name="Normalny 2 4" xfId="10"/>
    <cellStyle name="Normalny 3" xfId="11"/>
    <cellStyle name="Normalny 3 2" xfId="12"/>
    <cellStyle name="Normalny 3 3" xfId="13"/>
    <cellStyle name="Normalny 3 4" xfId="14"/>
    <cellStyle name="Normalny 4" xfId="15"/>
    <cellStyle name="Normalny 4 2" xfId="16"/>
    <cellStyle name="Normalny_Arkusz1" xfId="1"/>
    <cellStyle name="Procentowy" xfId="19" builtinId="5"/>
    <cellStyle name="Result" xfId="17"/>
    <cellStyle name="Result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3" sqref="A3:C3"/>
    </sheetView>
  </sheetViews>
  <sheetFormatPr defaultRowHeight="11.25"/>
  <cols>
    <col min="1" max="1" width="19" style="3" bestFit="1" customWidth="1"/>
    <col min="2" max="2" width="25.140625" style="3" bestFit="1" customWidth="1"/>
    <col min="3" max="3" width="27.5703125" style="3" bestFit="1" customWidth="1"/>
    <col min="4" max="4" width="11.85546875" style="3" customWidth="1"/>
    <col min="5" max="5" width="12.28515625" style="3" customWidth="1"/>
    <col min="6" max="6" width="11.7109375" style="3" customWidth="1"/>
    <col min="7" max="7" width="11.85546875" style="8" customWidth="1"/>
    <col min="8" max="8" width="11.7109375" style="3" customWidth="1"/>
    <col min="9" max="9" width="12.42578125" style="3" customWidth="1"/>
    <col min="10" max="10" width="12.7109375" style="3" customWidth="1"/>
    <col min="11" max="11" width="10.7109375" style="3" customWidth="1"/>
    <col min="12" max="12" width="11.42578125" style="3" customWidth="1"/>
    <col min="13" max="13" width="11.140625" style="3" customWidth="1"/>
    <col min="14" max="16" width="13" style="3" customWidth="1"/>
    <col min="17" max="17" width="9.85546875" style="72" customWidth="1"/>
    <col min="18" max="16384" width="9.140625" style="3"/>
  </cols>
  <sheetData>
    <row r="1" spans="1:17" s="2" customFormat="1" ht="29.25" customHeight="1">
      <c r="A1" s="91" t="s">
        <v>85</v>
      </c>
      <c r="B1" s="92"/>
      <c r="C1" s="92"/>
      <c r="D1" s="9">
        <v>2004</v>
      </c>
      <c r="E1" s="9">
        <v>2005</v>
      </c>
      <c r="F1" s="9">
        <v>2006</v>
      </c>
      <c r="G1" s="10">
        <v>2007</v>
      </c>
      <c r="H1" s="9">
        <v>2008</v>
      </c>
      <c r="I1" s="9">
        <v>2009</v>
      </c>
      <c r="J1" s="9">
        <v>2010</v>
      </c>
      <c r="K1" s="9">
        <v>2011</v>
      </c>
      <c r="L1" s="9">
        <v>2012</v>
      </c>
      <c r="M1" s="9">
        <v>2013</v>
      </c>
      <c r="N1" s="9">
        <v>2014</v>
      </c>
      <c r="O1" s="9">
        <v>2015</v>
      </c>
      <c r="P1" s="11">
        <v>2016</v>
      </c>
      <c r="Q1" s="69" t="s">
        <v>96</v>
      </c>
    </row>
    <row r="2" spans="1:17" s="1" customFormat="1" ht="13.5" customHeight="1">
      <c r="A2" s="93" t="s">
        <v>0</v>
      </c>
      <c r="B2" s="94"/>
      <c r="C2" s="94"/>
      <c r="D2" s="13">
        <v>1295663637</v>
      </c>
      <c r="E2" s="13">
        <v>1252093781</v>
      </c>
      <c r="F2" s="13">
        <v>1449209777.6800001</v>
      </c>
      <c r="G2" s="13">
        <v>1653459953.6800001</v>
      </c>
      <c r="H2" s="13">
        <v>1696169899.6400001</v>
      </c>
      <c r="I2" s="13">
        <v>1710888010.6500001</v>
      </c>
      <c r="J2" s="13">
        <v>2028095818.02</v>
      </c>
      <c r="K2" s="13">
        <v>2081295757.9400001</v>
      </c>
      <c r="L2" s="13">
        <v>2933912093.6900001</v>
      </c>
      <c r="M2" s="13">
        <v>2761349514.8800001</v>
      </c>
      <c r="N2" s="13">
        <v>2733224268.8899999</v>
      </c>
      <c r="O2" s="14">
        <v>2716706656</v>
      </c>
      <c r="P2" s="50">
        <v>2794081080</v>
      </c>
      <c r="Q2" s="45">
        <v>102.84809638276971</v>
      </c>
    </row>
    <row r="3" spans="1:17" s="1" customFormat="1" ht="13.5" customHeight="1">
      <c r="A3" s="79" t="s">
        <v>73</v>
      </c>
      <c r="B3" s="95"/>
      <c r="C3" s="95"/>
      <c r="D3" s="12">
        <v>2822.3538725951485</v>
      </c>
      <c r="E3" s="13">
        <v>2733.5128926128637</v>
      </c>
      <c r="F3" s="13">
        <v>3173.512295153047</v>
      </c>
      <c r="G3" s="13">
        <v>3628.2604196902903</v>
      </c>
      <c r="H3" s="13">
        <v>3723.0918313977099</v>
      </c>
      <c r="I3" s="13">
        <v>3747.0909646707887</v>
      </c>
      <c r="J3" s="13">
        <v>4404.0307964013737</v>
      </c>
      <c r="K3" s="13">
        <v>4519.4764969371381</v>
      </c>
      <c r="L3" s="13">
        <v>6372.1547469848638</v>
      </c>
      <c r="M3" s="13">
        <v>5983.0206744075695</v>
      </c>
      <c r="N3" s="13">
        <v>5922.6206234384781</v>
      </c>
      <c r="O3" s="14">
        <v>5877.1498824226774</v>
      </c>
      <c r="P3" s="50">
        <v>6024.92071227418</v>
      </c>
      <c r="Q3" s="45">
        <v>102.51432808091987</v>
      </c>
    </row>
    <row r="4" spans="1:17" s="1" customFormat="1" ht="13.5" customHeight="1">
      <c r="A4" s="93" t="s">
        <v>1</v>
      </c>
      <c r="B4" s="94"/>
      <c r="C4" s="94"/>
      <c r="D4" s="13">
        <v>1147937003</v>
      </c>
      <c r="E4" s="13">
        <v>1219542142</v>
      </c>
      <c r="F4" s="13">
        <v>1419044120.51</v>
      </c>
      <c r="G4" s="13">
        <v>1642070966.6800001</v>
      </c>
      <c r="H4" s="13">
        <v>1804777160.97</v>
      </c>
      <c r="I4" s="13">
        <v>1977884695.2</v>
      </c>
      <c r="J4" s="13">
        <v>2164624708.71</v>
      </c>
      <c r="K4" s="13">
        <v>2543287727.1199999</v>
      </c>
      <c r="L4" s="13">
        <v>2970739641.1100001</v>
      </c>
      <c r="M4" s="13">
        <v>2615173427.8200002</v>
      </c>
      <c r="N4" s="13">
        <v>2626810097.1500001</v>
      </c>
      <c r="O4" s="14">
        <v>2534477868</v>
      </c>
      <c r="P4" s="50">
        <v>2680564607</v>
      </c>
      <c r="Q4" s="45">
        <v>105.76397769514868</v>
      </c>
    </row>
    <row r="5" spans="1:17" s="1" customFormat="1" ht="13.5" customHeight="1">
      <c r="A5" s="79" t="s">
        <v>73</v>
      </c>
      <c r="B5" s="95"/>
      <c r="C5" s="95"/>
      <c r="D5" s="12">
        <v>2500.5598315732609</v>
      </c>
      <c r="E5" s="13">
        <v>2662.4476687195588</v>
      </c>
      <c r="F5" s="13">
        <v>3107.454857924311</v>
      </c>
      <c r="G5" s="13">
        <v>3603.2690610181321</v>
      </c>
      <c r="H5" s="13">
        <v>3961.4846996911638</v>
      </c>
      <c r="I5" s="13">
        <v>4331.8521284913631</v>
      </c>
      <c r="J5" s="13">
        <v>4700.5046778890319</v>
      </c>
      <c r="K5" s="13">
        <v>5522.6793519457478</v>
      </c>
      <c r="L5" s="13">
        <v>6452.1403851424875</v>
      </c>
      <c r="M5" s="13">
        <v>5666.3006988046309</v>
      </c>
      <c r="N5" s="13">
        <v>5692.0318732407495</v>
      </c>
      <c r="O5" s="14">
        <v>5482.9277467339034</v>
      </c>
      <c r="P5" s="50">
        <v>5780.1433669574817</v>
      </c>
      <c r="Q5" s="45">
        <v>105.4207466148104</v>
      </c>
    </row>
    <row r="6" spans="1:17" s="1" customFormat="1" ht="13.5" customHeight="1">
      <c r="A6" s="93" t="s">
        <v>2</v>
      </c>
      <c r="B6" s="94"/>
      <c r="C6" s="94"/>
      <c r="D6" s="13">
        <v>147726634</v>
      </c>
      <c r="E6" s="13">
        <v>32551639</v>
      </c>
      <c r="F6" s="13">
        <v>30165657.170000076</v>
      </c>
      <c r="G6" s="13">
        <v>11388987</v>
      </c>
      <c r="H6" s="13">
        <v>-108607261.32999992</v>
      </c>
      <c r="I6" s="13">
        <v>-266996684.54999995</v>
      </c>
      <c r="J6" s="13">
        <v>-136528890.69000006</v>
      </c>
      <c r="K6" s="13">
        <v>-461991969.17999983</v>
      </c>
      <c r="L6" s="13">
        <v>-36827547.420000076</v>
      </c>
      <c r="M6" s="13">
        <v>146176087.05999994</v>
      </c>
      <c r="N6" s="13">
        <v>106414171.73999977</v>
      </c>
      <c r="O6" s="14">
        <v>182228788</v>
      </c>
      <c r="P6" s="50">
        <v>113516473</v>
      </c>
      <c r="Q6" s="45">
        <v>62.293380889961256</v>
      </c>
    </row>
    <row r="7" spans="1:17" s="1" customFormat="1" ht="13.5" customHeight="1">
      <c r="A7" s="79" t="s">
        <v>75</v>
      </c>
      <c r="B7" s="95"/>
      <c r="C7" s="95"/>
      <c r="D7" s="13" t="s">
        <v>11</v>
      </c>
      <c r="E7" s="13" t="s">
        <v>11</v>
      </c>
      <c r="F7" s="13" t="s">
        <v>11</v>
      </c>
      <c r="G7" s="13" t="s">
        <v>77</v>
      </c>
      <c r="H7" s="13" t="s">
        <v>77</v>
      </c>
      <c r="I7" s="13" t="s">
        <v>77</v>
      </c>
      <c r="J7" s="13" t="s">
        <v>77</v>
      </c>
      <c r="K7" s="13" t="s">
        <v>77</v>
      </c>
      <c r="L7" s="13" t="s">
        <v>77</v>
      </c>
      <c r="M7" s="13" t="s">
        <v>77</v>
      </c>
      <c r="N7" s="13" t="s">
        <v>77</v>
      </c>
      <c r="O7" s="14" t="s">
        <v>79</v>
      </c>
      <c r="P7" s="50" t="s">
        <v>79</v>
      </c>
      <c r="Q7" s="45" t="s">
        <v>11</v>
      </c>
    </row>
    <row r="8" spans="1:17" s="1" customFormat="1" ht="13.5" customHeight="1">
      <c r="A8" s="79" t="s">
        <v>74</v>
      </c>
      <c r="B8" s="95"/>
      <c r="C8" s="95"/>
      <c r="D8" s="13" t="s">
        <v>11</v>
      </c>
      <c r="E8" s="13" t="s">
        <v>11</v>
      </c>
      <c r="F8" s="13" t="s">
        <v>11</v>
      </c>
      <c r="G8" s="13" t="s">
        <v>77</v>
      </c>
      <c r="H8" s="13" t="s">
        <v>77</v>
      </c>
      <c r="I8" s="13" t="s">
        <v>77</v>
      </c>
      <c r="J8" s="13" t="s">
        <v>77</v>
      </c>
      <c r="K8" s="13" t="s">
        <v>77</v>
      </c>
      <c r="L8" s="13" t="s">
        <v>77</v>
      </c>
      <c r="M8" s="13" t="s">
        <v>77</v>
      </c>
      <c r="N8" s="13" t="s">
        <v>77</v>
      </c>
      <c r="O8" s="14" t="s">
        <v>79</v>
      </c>
      <c r="P8" s="50" t="s">
        <v>79</v>
      </c>
      <c r="Q8" s="45" t="s">
        <v>11</v>
      </c>
    </row>
    <row r="9" spans="1:17" s="1" customFormat="1" ht="13.5" customHeight="1">
      <c r="A9" s="79" t="s">
        <v>76</v>
      </c>
      <c r="B9" s="95"/>
      <c r="C9" s="95"/>
      <c r="D9" s="13" t="s">
        <v>11</v>
      </c>
      <c r="E9" s="13" t="s">
        <v>11</v>
      </c>
      <c r="F9" s="13" t="s">
        <v>11</v>
      </c>
      <c r="G9" s="13" t="s">
        <v>11</v>
      </c>
      <c r="H9" s="13" t="s">
        <v>11</v>
      </c>
      <c r="I9" s="13" t="s">
        <v>11</v>
      </c>
      <c r="J9" s="13" t="s">
        <v>11</v>
      </c>
      <c r="K9" s="13" t="s">
        <v>78</v>
      </c>
      <c r="L9" s="13" t="s">
        <v>78</v>
      </c>
      <c r="M9" s="13" t="s">
        <v>78</v>
      </c>
      <c r="N9" s="13" t="s">
        <v>78</v>
      </c>
      <c r="O9" s="14" t="s">
        <v>80</v>
      </c>
      <c r="P9" s="50" t="s">
        <v>95</v>
      </c>
      <c r="Q9" s="45" t="s">
        <v>11</v>
      </c>
    </row>
    <row r="10" spans="1:17" s="1" customFormat="1" ht="13.5" customHeight="1">
      <c r="A10" s="79" t="s">
        <v>83</v>
      </c>
      <c r="B10" s="95"/>
      <c r="C10" s="95"/>
      <c r="D10" s="13">
        <v>515075952</v>
      </c>
      <c r="E10" s="13">
        <v>430123663</v>
      </c>
      <c r="F10" s="13">
        <v>348888972</v>
      </c>
      <c r="G10" s="13">
        <v>272807301.04000002</v>
      </c>
      <c r="H10" s="13">
        <v>422089221.02999997</v>
      </c>
      <c r="I10" s="13">
        <v>712616433.75</v>
      </c>
      <c r="J10" s="13">
        <v>853574354.17999995</v>
      </c>
      <c r="K10" s="13">
        <v>1337201042.99</v>
      </c>
      <c r="L10" s="13">
        <v>1404438519.8599999</v>
      </c>
      <c r="M10" s="13">
        <v>1292175741.03</v>
      </c>
      <c r="N10" s="13">
        <v>1153893485.5</v>
      </c>
      <c r="O10" s="14">
        <v>994392123.94000006</v>
      </c>
      <c r="P10" s="50">
        <v>905949857.51999998</v>
      </c>
      <c r="Q10" s="45">
        <v>91.105896326936659</v>
      </c>
    </row>
    <row r="11" spans="1:17" s="1" customFormat="1" ht="13.5" customHeight="1">
      <c r="A11" s="78" t="s">
        <v>93</v>
      </c>
      <c r="B11" s="78"/>
      <c r="C11" s="79"/>
      <c r="D11" s="42">
        <v>0.39753832498735164</v>
      </c>
      <c r="E11" s="42">
        <v>0.34352351998464242</v>
      </c>
      <c r="F11" s="42">
        <v>0.24074428517762744</v>
      </c>
      <c r="G11" s="42">
        <v>0.16499178007476398</v>
      </c>
      <c r="H11" s="42">
        <v>0.24884843264792364</v>
      </c>
      <c r="I11" s="42">
        <v>0.41651845668102083</v>
      </c>
      <c r="J11" s="42">
        <v>0.42087476666330881</v>
      </c>
      <c r="K11" s="42">
        <v>0.6424848740928194</v>
      </c>
      <c r="L11" s="42">
        <v>0.47869141099371815</v>
      </c>
      <c r="M11" s="42">
        <v>0.46795080958310126</v>
      </c>
      <c r="N11" s="42">
        <v>0.42217299862064084</v>
      </c>
      <c r="O11" s="42">
        <v>0.36602852271290642</v>
      </c>
      <c r="P11" s="51">
        <v>0.32423892921532543</v>
      </c>
      <c r="Q11" s="45">
        <v>88.582968019036443</v>
      </c>
    </row>
    <row r="12" spans="1:17" s="1" customFormat="1" ht="13.5" customHeight="1">
      <c r="A12" s="96" t="s">
        <v>84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8"/>
      <c r="P12" s="52"/>
      <c r="Q12" s="44" t="s">
        <v>96</v>
      </c>
    </row>
    <row r="13" spans="1:17" s="1" customFormat="1" ht="13.5" customHeight="1">
      <c r="A13" s="82" t="s">
        <v>29</v>
      </c>
      <c r="B13" s="83"/>
      <c r="C13" s="83"/>
      <c r="D13" s="16">
        <v>1199225381</v>
      </c>
      <c r="E13" s="16">
        <v>1148433877</v>
      </c>
      <c r="F13" s="16">
        <v>1306187524</v>
      </c>
      <c r="G13" s="16">
        <v>1439085589</v>
      </c>
      <c r="H13" s="16">
        <v>1523830763</v>
      </c>
      <c r="I13" s="16">
        <v>1510069824</v>
      </c>
      <c r="J13" s="16">
        <v>1700210713</v>
      </c>
      <c r="K13" s="16">
        <v>1779916737</v>
      </c>
      <c r="L13" s="16">
        <v>1877677207</v>
      </c>
      <c r="M13" s="16">
        <v>1940027153</v>
      </c>
      <c r="N13" s="16">
        <v>2167631245</v>
      </c>
      <c r="O13" s="17">
        <v>2177630130</v>
      </c>
      <c r="P13" s="53">
        <v>2256131816</v>
      </c>
      <c r="Q13" s="71">
        <v>103.60491365905192</v>
      </c>
    </row>
    <row r="14" spans="1:17" s="1" customFormat="1" ht="13.5" customHeight="1">
      <c r="A14" s="79" t="s">
        <v>3</v>
      </c>
      <c r="B14" s="85" t="s">
        <v>4</v>
      </c>
      <c r="C14" s="85"/>
      <c r="D14" s="19">
        <v>192578582</v>
      </c>
      <c r="E14" s="19">
        <v>196451747</v>
      </c>
      <c r="F14" s="19">
        <v>213952600</v>
      </c>
      <c r="G14" s="19">
        <v>231413102</v>
      </c>
      <c r="H14" s="19">
        <v>256293375</v>
      </c>
      <c r="I14" s="18">
        <v>261552655</v>
      </c>
      <c r="J14" s="18">
        <v>296640823</v>
      </c>
      <c r="K14" s="18">
        <v>326410428</v>
      </c>
      <c r="L14" s="18">
        <v>368018287</v>
      </c>
      <c r="M14" s="18">
        <v>363070411</v>
      </c>
      <c r="N14" s="18">
        <v>406103294</v>
      </c>
      <c r="O14" s="20">
        <v>396331775</v>
      </c>
      <c r="P14" s="54">
        <v>398592458</v>
      </c>
      <c r="Q14" s="47">
        <v>100.57040165401828</v>
      </c>
    </row>
    <row r="15" spans="1:17" s="2" customFormat="1" ht="12.75" customHeight="1">
      <c r="A15" s="79"/>
      <c r="B15" s="86" t="s">
        <v>3</v>
      </c>
      <c r="C15" s="21" t="s">
        <v>5</v>
      </c>
      <c r="D15" s="22">
        <v>183841169</v>
      </c>
      <c r="E15" s="22">
        <v>187113547</v>
      </c>
      <c r="F15" s="22">
        <v>202546521</v>
      </c>
      <c r="G15" s="22">
        <v>208932000</v>
      </c>
      <c r="H15" s="22">
        <v>231602169</v>
      </c>
      <c r="I15" s="13">
        <v>237109022</v>
      </c>
      <c r="J15" s="13">
        <v>273477585</v>
      </c>
      <c r="K15" s="13">
        <v>303468593</v>
      </c>
      <c r="L15" s="13">
        <v>343758477</v>
      </c>
      <c r="M15" s="13">
        <v>338843460</v>
      </c>
      <c r="N15" s="13">
        <v>382494864</v>
      </c>
      <c r="O15" s="14">
        <v>373754447</v>
      </c>
      <c r="P15" s="50">
        <v>378923045</v>
      </c>
      <c r="Q15" s="45">
        <v>101.38288602088525</v>
      </c>
    </row>
    <row r="16" spans="1:17" s="2" customFormat="1">
      <c r="A16" s="79"/>
      <c r="B16" s="86"/>
      <c r="C16" s="21" t="s">
        <v>6</v>
      </c>
      <c r="D16" s="22">
        <v>6087174</v>
      </c>
      <c r="E16" s="22">
        <v>6655611</v>
      </c>
      <c r="F16" s="22">
        <v>8786973</v>
      </c>
      <c r="G16" s="22">
        <v>11865749</v>
      </c>
      <c r="H16" s="22">
        <v>13780097</v>
      </c>
      <c r="I16" s="13">
        <v>14142717</v>
      </c>
      <c r="J16" s="13">
        <v>13128906</v>
      </c>
      <c r="K16" s="13">
        <v>13035505</v>
      </c>
      <c r="L16" s="13">
        <v>14099164</v>
      </c>
      <c r="M16" s="13">
        <v>13817681</v>
      </c>
      <c r="N16" s="13">
        <v>12368643</v>
      </c>
      <c r="O16" s="14">
        <v>10942269</v>
      </c>
      <c r="P16" s="50">
        <v>8041449</v>
      </c>
      <c r="Q16" s="45">
        <v>73.489776206379133</v>
      </c>
    </row>
    <row r="17" spans="1:17" s="2" customFormat="1">
      <c r="A17" s="79"/>
      <c r="B17" s="86"/>
      <c r="C17" s="21" t="s">
        <v>7</v>
      </c>
      <c r="D17" s="22" t="s">
        <v>11</v>
      </c>
      <c r="E17" s="22" t="s">
        <v>11</v>
      </c>
      <c r="F17" s="22" t="s">
        <v>11</v>
      </c>
      <c r="G17" s="22">
        <v>8208173</v>
      </c>
      <c r="H17" s="22">
        <v>8301424</v>
      </c>
      <c r="I17" s="13">
        <v>7610589</v>
      </c>
      <c r="J17" s="13">
        <v>7602694</v>
      </c>
      <c r="K17" s="13">
        <v>7459026</v>
      </c>
      <c r="L17" s="13">
        <v>7228140</v>
      </c>
      <c r="M17" s="13">
        <v>7447156</v>
      </c>
      <c r="N17" s="13">
        <v>8096996</v>
      </c>
      <c r="O17" s="14">
        <v>8335509</v>
      </c>
      <c r="P17" s="50">
        <v>9072190</v>
      </c>
      <c r="Q17" s="45">
        <v>108.83786461030755</v>
      </c>
    </row>
    <row r="18" spans="1:17" s="2" customFormat="1" ht="13.5" customHeight="1">
      <c r="A18" s="79"/>
      <c r="B18" s="86"/>
      <c r="C18" s="21" t="s">
        <v>8</v>
      </c>
      <c r="D18" s="22">
        <v>1219881</v>
      </c>
      <c r="E18" s="22">
        <v>1236855</v>
      </c>
      <c r="F18" s="22">
        <v>1338305</v>
      </c>
      <c r="G18" s="22">
        <v>1252301</v>
      </c>
      <c r="H18" s="22">
        <v>1160936</v>
      </c>
      <c r="I18" s="13">
        <v>1216445</v>
      </c>
      <c r="J18" s="13">
        <v>1161793</v>
      </c>
      <c r="K18" s="13">
        <v>1130436</v>
      </c>
      <c r="L18" s="13">
        <v>1041619</v>
      </c>
      <c r="M18" s="13">
        <v>874826</v>
      </c>
      <c r="N18" s="13">
        <v>840477</v>
      </c>
      <c r="O18" s="14">
        <v>851901</v>
      </c>
      <c r="P18" s="50" t="s">
        <v>11</v>
      </c>
      <c r="Q18" s="45" t="s">
        <v>11</v>
      </c>
    </row>
    <row r="19" spans="1:17" s="2" customFormat="1" ht="13.5" customHeight="1">
      <c r="A19" s="79"/>
      <c r="B19" s="86"/>
      <c r="C19" s="21" t="s">
        <v>9</v>
      </c>
      <c r="D19" s="22">
        <v>505215</v>
      </c>
      <c r="E19" s="22">
        <v>591554</v>
      </c>
      <c r="F19" s="22">
        <v>414603</v>
      </c>
      <c r="G19" s="22">
        <v>436882</v>
      </c>
      <c r="H19" s="22">
        <v>804899</v>
      </c>
      <c r="I19" s="13">
        <v>784163</v>
      </c>
      <c r="J19" s="13">
        <v>498582</v>
      </c>
      <c r="K19" s="13">
        <v>546975</v>
      </c>
      <c r="L19" s="13">
        <v>991918</v>
      </c>
      <c r="M19" s="13">
        <v>1049199</v>
      </c>
      <c r="N19" s="13">
        <v>985423</v>
      </c>
      <c r="O19" s="14">
        <v>845243</v>
      </c>
      <c r="P19" s="50">
        <v>755024</v>
      </c>
      <c r="Q19" s="45">
        <v>89.326264754632689</v>
      </c>
    </row>
    <row r="20" spans="1:17" s="2" customFormat="1" ht="13.5" customHeight="1">
      <c r="A20" s="79"/>
      <c r="B20" s="86"/>
      <c r="C20" s="21" t="s">
        <v>10</v>
      </c>
      <c r="D20" s="22">
        <v>447652</v>
      </c>
      <c r="E20" s="22">
        <v>461733</v>
      </c>
      <c r="F20" s="22">
        <v>504705</v>
      </c>
      <c r="G20" s="22">
        <v>500917</v>
      </c>
      <c r="H20" s="22">
        <v>570329</v>
      </c>
      <c r="I20" s="13">
        <v>604417</v>
      </c>
      <c r="J20" s="13">
        <v>718908</v>
      </c>
      <c r="K20" s="13">
        <v>707224</v>
      </c>
      <c r="L20" s="13">
        <v>825142</v>
      </c>
      <c r="M20" s="13">
        <v>964829</v>
      </c>
      <c r="N20" s="13">
        <v>1252393</v>
      </c>
      <c r="O20" s="14">
        <v>1527830</v>
      </c>
      <c r="P20" s="50">
        <v>1619214</v>
      </c>
      <c r="Q20" s="45">
        <v>105.9812937303234</v>
      </c>
    </row>
    <row r="21" spans="1:17" s="2" customFormat="1" ht="13.5" customHeight="1">
      <c r="A21" s="79"/>
      <c r="B21" s="86"/>
      <c r="C21" s="21" t="s">
        <v>88</v>
      </c>
      <c r="D21" s="22">
        <v>180201</v>
      </c>
      <c r="E21" s="22">
        <v>164120</v>
      </c>
      <c r="F21" s="22">
        <v>177625</v>
      </c>
      <c r="G21" s="22">
        <v>127825</v>
      </c>
      <c r="H21" s="13" t="s">
        <v>11</v>
      </c>
      <c r="I21" s="13" t="s">
        <v>11</v>
      </c>
      <c r="J21" s="13" t="s">
        <v>11</v>
      </c>
      <c r="K21" s="13" t="s">
        <v>11</v>
      </c>
      <c r="L21" s="13" t="s">
        <v>11</v>
      </c>
      <c r="M21" s="13" t="s">
        <v>11</v>
      </c>
      <c r="N21" s="13" t="s">
        <v>11</v>
      </c>
      <c r="O21" s="13" t="s">
        <v>11</v>
      </c>
      <c r="P21" s="50" t="s">
        <v>11</v>
      </c>
      <c r="Q21" s="45" t="s">
        <v>11</v>
      </c>
    </row>
    <row r="22" spans="1:17" s="2" customFormat="1" ht="13.5" customHeight="1">
      <c r="A22" s="79"/>
      <c r="B22" s="86"/>
      <c r="C22" s="21" t="s">
        <v>89</v>
      </c>
      <c r="D22" s="22">
        <v>104336</v>
      </c>
      <c r="E22" s="22">
        <v>166015</v>
      </c>
      <c r="F22" s="22">
        <v>133359</v>
      </c>
      <c r="G22" s="13" t="s">
        <v>11</v>
      </c>
      <c r="H22" s="13" t="s">
        <v>11</v>
      </c>
      <c r="I22" s="13" t="s">
        <v>11</v>
      </c>
      <c r="J22" s="13" t="s">
        <v>11</v>
      </c>
      <c r="K22" s="13" t="s">
        <v>11</v>
      </c>
      <c r="L22" s="13" t="s">
        <v>11</v>
      </c>
      <c r="M22" s="13" t="s">
        <v>11</v>
      </c>
      <c r="N22" s="13" t="s">
        <v>11</v>
      </c>
      <c r="O22" s="13" t="s">
        <v>11</v>
      </c>
      <c r="P22" s="50" t="s">
        <v>11</v>
      </c>
      <c r="Q22" s="45" t="s">
        <v>11</v>
      </c>
    </row>
    <row r="23" spans="1:17" s="2" customFormat="1" ht="13.5" customHeight="1">
      <c r="A23" s="79"/>
      <c r="B23" s="86"/>
      <c r="C23" s="21" t="s">
        <v>12</v>
      </c>
      <c r="D23" s="22">
        <v>39051</v>
      </c>
      <c r="E23" s="22">
        <v>44953</v>
      </c>
      <c r="F23" s="22">
        <v>46894</v>
      </c>
      <c r="G23" s="22">
        <v>50273</v>
      </c>
      <c r="H23" s="22">
        <v>54764</v>
      </c>
      <c r="I23" s="13">
        <v>59089</v>
      </c>
      <c r="J23" s="13">
        <v>52116</v>
      </c>
      <c r="K23" s="13">
        <v>62669</v>
      </c>
      <c r="L23" s="13">
        <v>73827</v>
      </c>
      <c r="M23" s="13">
        <v>73260</v>
      </c>
      <c r="N23" s="13">
        <v>64498</v>
      </c>
      <c r="O23" s="14">
        <v>74576</v>
      </c>
      <c r="P23" s="50">
        <v>181536</v>
      </c>
      <c r="Q23" s="45">
        <v>243.42415790602877</v>
      </c>
    </row>
    <row r="24" spans="1:17" s="2" customFormat="1" ht="13.5" customHeight="1">
      <c r="A24" s="79"/>
      <c r="B24" s="86"/>
      <c r="C24" s="24" t="s">
        <v>70</v>
      </c>
      <c r="D24" s="13">
        <v>153903</v>
      </c>
      <c r="E24" s="13">
        <v>17359</v>
      </c>
      <c r="F24" s="13">
        <v>3615</v>
      </c>
      <c r="G24" s="13">
        <v>38982</v>
      </c>
      <c r="H24" s="13">
        <v>18757</v>
      </c>
      <c r="I24" s="13">
        <v>26213</v>
      </c>
      <c r="J24" s="13">
        <v>239</v>
      </c>
      <c r="K24" s="13" t="s">
        <v>11</v>
      </c>
      <c r="L24" s="13" t="s">
        <v>11</v>
      </c>
      <c r="M24" s="13" t="s">
        <v>11</v>
      </c>
      <c r="N24" s="13" t="s">
        <v>11</v>
      </c>
      <c r="O24" s="13" t="s">
        <v>11</v>
      </c>
      <c r="P24" s="13" t="s">
        <v>11</v>
      </c>
      <c r="Q24" s="23" t="s">
        <v>11</v>
      </c>
    </row>
    <row r="25" spans="1:17" s="1" customFormat="1" ht="13.5" customHeight="1">
      <c r="A25" s="79"/>
      <c r="B25" s="85" t="s">
        <v>13</v>
      </c>
      <c r="C25" s="85"/>
      <c r="D25" s="19">
        <v>349770612</v>
      </c>
      <c r="E25" s="19">
        <v>399741858</v>
      </c>
      <c r="F25" s="19">
        <v>479430579</v>
      </c>
      <c r="G25" s="19">
        <v>588520510</v>
      </c>
      <c r="H25" s="19">
        <v>641361725</v>
      </c>
      <c r="I25" s="18">
        <v>569683433</v>
      </c>
      <c r="J25" s="18">
        <v>580795464</v>
      </c>
      <c r="K25" s="18">
        <v>618574086</v>
      </c>
      <c r="L25" s="25">
        <v>605561984</v>
      </c>
      <c r="M25" s="25">
        <v>661103613</v>
      </c>
      <c r="N25" s="25">
        <v>709170876</v>
      </c>
      <c r="O25" s="26">
        <v>781322661</v>
      </c>
      <c r="P25" s="55">
        <v>826531821</v>
      </c>
      <c r="Q25" s="47">
        <v>105.78623432502746</v>
      </c>
    </row>
    <row r="26" spans="1:17" s="2" customFormat="1" ht="13.5" customHeight="1">
      <c r="A26" s="79"/>
      <c r="B26" s="86" t="s">
        <v>3</v>
      </c>
      <c r="C26" s="21" t="s">
        <v>14</v>
      </c>
      <c r="D26" s="22">
        <v>269252115</v>
      </c>
      <c r="E26" s="22">
        <v>319027736</v>
      </c>
      <c r="F26" s="22">
        <v>366049959</v>
      </c>
      <c r="G26" s="22">
        <v>465681391</v>
      </c>
      <c r="H26" s="15">
        <v>506515274</v>
      </c>
      <c r="I26" s="13">
        <v>484742586</v>
      </c>
      <c r="J26" s="13">
        <v>487771040</v>
      </c>
      <c r="K26" s="13">
        <v>517822991</v>
      </c>
      <c r="L26" s="15">
        <v>525718302</v>
      </c>
      <c r="M26" s="15">
        <v>556434442</v>
      </c>
      <c r="N26" s="15">
        <v>599010459</v>
      </c>
      <c r="O26" s="27">
        <v>655434383</v>
      </c>
      <c r="P26" s="56">
        <v>704614434</v>
      </c>
      <c r="Q26" s="45">
        <v>107.50342860789468</v>
      </c>
    </row>
    <row r="27" spans="1:17" s="2" customFormat="1" ht="13.5" customHeight="1">
      <c r="A27" s="79"/>
      <c r="B27" s="86"/>
      <c r="C27" s="21" t="s">
        <v>15</v>
      </c>
      <c r="D27" s="22">
        <v>44065385</v>
      </c>
      <c r="E27" s="22">
        <v>38356601</v>
      </c>
      <c r="F27" s="22">
        <v>58087775</v>
      </c>
      <c r="G27" s="22">
        <v>59234299</v>
      </c>
      <c r="H27" s="15">
        <v>76294582</v>
      </c>
      <c r="I27" s="13">
        <v>47032113</v>
      </c>
      <c r="J27" s="13">
        <v>43644305</v>
      </c>
      <c r="K27" s="13">
        <v>61399678</v>
      </c>
      <c r="L27" s="15">
        <v>44995872</v>
      </c>
      <c r="M27" s="15">
        <v>62420444</v>
      </c>
      <c r="N27" s="15">
        <v>62242774</v>
      </c>
      <c r="O27" s="27">
        <v>70373214</v>
      </c>
      <c r="P27" s="56">
        <v>66274964</v>
      </c>
      <c r="Q27" s="45">
        <v>94.176406380984673</v>
      </c>
    </row>
    <row r="28" spans="1:17" s="2" customFormat="1" ht="11.25" customHeight="1">
      <c r="A28" s="79"/>
      <c r="B28" s="86"/>
      <c r="C28" s="21" t="s">
        <v>16</v>
      </c>
      <c r="D28" s="22">
        <v>19893045</v>
      </c>
      <c r="E28" s="22">
        <v>25394377</v>
      </c>
      <c r="F28" s="22">
        <v>38644171</v>
      </c>
      <c r="G28" s="22">
        <v>52971489</v>
      </c>
      <c r="H28" s="13">
        <v>49540058</v>
      </c>
      <c r="I28" s="13">
        <v>28702367</v>
      </c>
      <c r="J28" s="13">
        <v>42445624</v>
      </c>
      <c r="K28" s="13">
        <v>32484394</v>
      </c>
      <c r="L28" s="15">
        <v>28917777</v>
      </c>
      <c r="M28" s="15">
        <v>36454621</v>
      </c>
      <c r="N28" s="15">
        <v>41603714</v>
      </c>
      <c r="O28" s="27">
        <v>46668329</v>
      </c>
      <c r="P28" s="56">
        <v>49069463</v>
      </c>
      <c r="Q28" s="45">
        <v>105.14510386690725</v>
      </c>
    </row>
    <row r="29" spans="1:17" s="2" customFormat="1">
      <c r="A29" s="79"/>
      <c r="B29" s="86"/>
      <c r="C29" s="21" t="s">
        <v>17</v>
      </c>
      <c r="D29" s="22">
        <v>4263697</v>
      </c>
      <c r="E29" s="22">
        <v>5042509</v>
      </c>
      <c r="F29" s="22">
        <v>5000603</v>
      </c>
      <c r="G29" s="22">
        <v>8790923</v>
      </c>
      <c r="H29" s="13">
        <v>7276656</v>
      </c>
      <c r="I29" s="13">
        <v>7699262</v>
      </c>
      <c r="J29" s="13">
        <v>5552192</v>
      </c>
      <c r="K29" s="13">
        <v>5562609</v>
      </c>
      <c r="L29" s="15">
        <v>4625273</v>
      </c>
      <c r="M29" s="15">
        <v>4575718</v>
      </c>
      <c r="N29" s="15">
        <v>5085300</v>
      </c>
      <c r="O29" s="27">
        <v>7806061</v>
      </c>
      <c r="P29" s="56">
        <v>5534503</v>
      </c>
      <c r="Q29" s="45">
        <v>70.900073673521121</v>
      </c>
    </row>
    <row r="30" spans="1:17" s="2" customFormat="1">
      <c r="A30" s="79"/>
      <c r="B30" s="86"/>
      <c r="C30" s="21" t="s">
        <v>18</v>
      </c>
      <c r="D30" s="22">
        <v>2460199</v>
      </c>
      <c r="E30" s="22">
        <v>2212005</v>
      </c>
      <c r="F30" s="22">
        <v>2048639</v>
      </c>
      <c r="G30" s="22">
        <v>1842408</v>
      </c>
      <c r="H30" s="13">
        <v>1735155</v>
      </c>
      <c r="I30" s="13">
        <v>1507105</v>
      </c>
      <c r="J30" s="13">
        <v>1382303</v>
      </c>
      <c r="K30" s="13">
        <v>1304414</v>
      </c>
      <c r="L30" s="15">
        <v>1304760</v>
      </c>
      <c r="M30" s="15">
        <v>1218388</v>
      </c>
      <c r="N30" s="15">
        <v>1228629</v>
      </c>
      <c r="O30" s="27">
        <v>1040674</v>
      </c>
      <c r="P30" s="56">
        <v>1038457</v>
      </c>
      <c r="Q30" s="45">
        <v>99.786964986153208</v>
      </c>
    </row>
    <row r="31" spans="1:17" s="2" customFormat="1">
      <c r="A31" s="79"/>
      <c r="B31" s="86"/>
      <c r="C31" s="21" t="s">
        <v>7</v>
      </c>
      <c r="D31" s="22">
        <v>9836171</v>
      </c>
      <c r="E31" s="22" t="s">
        <v>11</v>
      </c>
      <c r="F31" s="22" t="s">
        <v>11</v>
      </c>
      <c r="G31" s="22" t="s">
        <v>11</v>
      </c>
      <c r="H31" s="22" t="s">
        <v>11</v>
      </c>
      <c r="I31" s="22" t="s">
        <v>11</v>
      </c>
      <c r="J31" s="22" t="s">
        <v>11</v>
      </c>
      <c r="K31" s="22" t="s">
        <v>11</v>
      </c>
      <c r="L31" s="22" t="s">
        <v>11</v>
      </c>
      <c r="M31" s="22" t="s">
        <v>11</v>
      </c>
      <c r="N31" s="22" t="s">
        <v>11</v>
      </c>
      <c r="O31" s="22" t="s">
        <v>11</v>
      </c>
      <c r="P31" s="57" t="s">
        <v>11</v>
      </c>
      <c r="Q31" s="45" t="s">
        <v>11</v>
      </c>
    </row>
    <row r="32" spans="1:17" s="1" customFormat="1" ht="13.5" customHeight="1">
      <c r="A32" s="79"/>
      <c r="B32" s="85" t="s">
        <v>19</v>
      </c>
      <c r="C32" s="85"/>
      <c r="D32" s="19">
        <v>269687651</v>
      </c>
      <c r="E32" s="19">
        <v>119606700</v>
      </c>
      <c r="F32" s="19">
        <v>151530825</v>
      </c>
      <c r="G32" s="19">
        <v>138917649</v>
      </c>
      <c r="H32" s="19">
        <v>107463577</v>
      </c>
      <c r="I32" s="18">
        <v>107584124</v>
      </c>
      <c r="J32" s="18">
        <v>147513354</v>
      </c>
      <c r="K32" s="18">
        <v>157778507</v>
      </c>
      <c r="L32" s="18">
        <v>206503179</v>
      </c>
      <c r="M32" s="18">
        <v>188244311</v>
      </c>
      <c r="N32" s="18">
        <v>253052058</v>
      </c>
      <c r="O32" s="20">
        <v>194068993</v>
      </c>
      <c r="P32" s="54">
        <v>154380787</v>
      </c>
      <c r="Q32" s="47">
        <v>79.549434772405917</v>
      </c>
    </row>
    <row r="33" spans="1:17" s="2" customFormat="1">
      <c r="A33" s="79"/>
      <c r="B33" s="90" t="s">
        <v>81</v>
      </c>
      <c r="C33" s="90"/>
      <c r="D33" s="28">
        <v>18209102</v>
      </c>
      <c r="E33" s="28">
        <v>26171740</v>
      </c>
      <c r="F33" s="28">
        <v>30000217</v>
      </c>
      <c r="G33" s="28">
        <v>33052256</v>
      </c>
      <c r="H33" s="28">
        <v>37190734</v>
      </c>
      <c r="I33" s="28">
        <v>150426904</v>
      </c>
      <c r="J33" s="28">
        <v>151945090</v>
      </c>
      <c r="K33" s="18">
        <v>156745976</v>
      </c>
      <c r="L33" s="18">
        <v>172144754</v>
      </c>
      <c r="M33" s="18">
        <v>233235815</v>
      </c>
      <c r="N33" s="28">
        <v>296897527</v>
      </c>
      <c r="O33" s="29">
        <v>303021753</v>
      </c>
      <c r="P33" s="58">
        <v>330590673</v>
      </c>
      <c r="Q33" s="48">
        <v>109.09800030098829</v>
      </c>
    </row>
    <row r="34" spans="1:17" s="2" customFormat="1">
      <c r="A34" s="79"/>
      <c r="B34" s="86" t="s">
        <v>3</v>
      </c>
      <c r="C34" s="30" t="s">
        <v>20</v>
      </c>
      <c r="D34" s="13" t="s">
        <v>11</v>
      </c>
      <c r="E34" s="13" t="s">
        <v>11</v>
      </c>
      <c r="F34" s="13" t="s">
        <v>11</v>
      </c>
      <c r="G34" s="13" t="s">
        <v>11</v>
      </c>
      <c r="H34" s="13" t="s">
        <v>11</v>
      </c>
      <c r="I34" s="13">
        <v>94206909</v>
      </c>
      <c r="J34" s="13">
        <v>96442914</v>
      </c>
      <c r="K34" s="13">
        <v>100696482</v>
      </c>
      <c r="L34" s="13">
        <v>105338247</v>
      </c>
      <c r="M34" s="13">
        <v>106109988</v>
      </c>
      <c r="N34" s="13">
        <v>106827012</v>
      </c>
      <c r="O34" s="14">
        <v>109264478</v>
      </c>
      <c r="P34" s="50">
        <v>108853390</v>
      </c>
      <c r="Q34" s="45">
        <v>99.623767936730545</v>
      </c>
    </row>
    <row r="35" spans="1:17" s="2" customFormat="1">
      <c r="A35" s="79"/>
      <c r="B35" s="86"/>
      <c r="C35" s="30" t="s">
        <v>21</v>
      </c>
      <c r="D35" s="13" t="s">
        <v>11</v>
      </c>
      <c r="E35" s="13" t="s">
        <v>11</v>
      </c>
      <c r="F35" s="13" t="s">
        <v>11</v>
      </c>
      <c r="G35" s="13" t="s">
        <v>11</v>
      </c>
      <c r="H35" s="13" t="s">
        <v>11</v>
      </c>
      <c r="I35" s="13">
        <v>3412241</v>
      </c>
      <c r="J35" s="13">
        <v>4301520</v>
      </c>
      <c r="K35" s="13">
        <v>5161525</v>
      </c>
      <c r="L35" s="13">
        <v>5606372</v>
      </c>
      <c r="M35" s="13">
        <v>6114072</v>
      </c>
      <c r="N35" s="13">
        <v>6732348</v>
      </c>
      <c r="O35" s="14">
        <v>7327610</v>
      </c>
      <c r="P35" s="50">
        <v>7943194</v>
      </c>
      <c r="Q35" s="45">
        <v>108.40088378065973</v>
      </c>
    </row>
    <row r="36" spans="1:17" s="2" customFormat="1">
      <c r="A36" s="79"/>
      <c r="B36" s="85" t="s">
        <v>23</v>
      </c>
      <c r="C36" s="85"/>
      <c r="D36" s="18">
        <v>125663377</v>
      </c>
      <c r="E36" s="18">
        <v>145611562</v>
      </c>
      <c r="F36" s="18">
        <v>167718021</v>
      </c>
      <c r="G36" s="18">
        <v>168404315</v>
      </c>
      <c r="H36" s="18">
        <v>164717107</v>
      </c>
      <c r="I36" s="18">
        <v>64495349</v>
      </c>
      <c r="J36" s="18">
        <v>155664720</v>
      </c>
      <c r="K36" s="18">
        <v>135079510</v>
      </c>
      <c r="L36" s="18">
        <v>107049447</v>
      </c>
      <c r="M36" s="18">
        <v>66556238</v>
      </c>
      <c r="N36" s="18">
        <v>78857765</v>
      </c>
      <c r="O36" s="20">
        <v>65537162</v>
      </c>
      <c r="P36" s="54">
        <v>74007619</v>
      </c>
      <c r="Q36" s="48">
        <v>112.92466249911767</v>
      </c>
    </row>
    <row r="37" spans="1:17" s="1" customFormat="1">
      <c r="A37" s="79"/>
      <c r="B37" s="85" t="s">
        <v>22</v>
      </c>
      <c r="C37" s="85"/>
      <c r="D37" s="18">
        <v>243316057</v>
      </c>
      <c r="E37" s="18">
        <v>260850270</v>
      </c>
      <c r="F37" s="18">
        <v>263555282</v>
      </c>
      <c r="G37" s="18">
        <v>278777757</v>
      </c>
      <c r="H37" s="18">
        <v>316804245</v>
      </c>
      <c r="I37" s="18">
        <v>356327359</v>
      </c>
      <c r="J37" s="18">
        <v>367651262</v>
      </c>
      <c r="K37" s="18">
        <v>385328230</v>
      </c>
      <c r="L37" s="18">
        <v>418399556</v>
      </c>
      <c r="M37" s="18">
        <v>427816765</v>
      </c>
      <c r="N37" s="18">
        <v>423549725</v>
      </c>
      <c r="O37" s="20">
        <v>437347786</v>
      </c>
      <c r="P37" s="54">
        <v>472028458</v>
      </c>
      <c r="Q37" s="47">
        <v>107.92976965018865</v>
      </c>
    </row>
    <row r="38" spans="1:17" s="2" customFormat="1">
      <c r="A38" s="79"/>
      <c r="B38" s="31" t="s">
        <v>3</v>
      </c>
      <c r="C38" s="32" t="s">
        <v>72</v>
      </c>
      <c r="D38" s="13">
        <v>236596445</v>
      </c>
      <c r="E38" s="13">
        <v>252128239</v>
      </c>
      <c r="F38" s="13">
        <v>251941702</v>
      </c>
      <c r="G38" s="13">
        <v>262297768</v>
      </c>
      <c r="H38" s="13">
        <v>296478241</v>
      </c>
      <c r="I38" s="13">
        <v>331074951</v>
      </c>
      <c r="J38" s="13">
        <v>344639166</v>
      </c>
      <c r="K38" s="13">
        <v>367750321</v>
      </c>
      <c r="L38" s="13">
        <v>402250236</v>
      </c>
      <c r="M38" s="13">
        <v>411967454</v>
      </c>
      <c r="N38" s="13">
        <v>409639361</v>
      </c>
      <c r="O38" s="14">
        <v>418902387</v>
      </c>
      <c r="P38" s="50">
        <v>436047211</v>
      </c>
      <c r="Q38" s="45">
        <v>104.09279692168477</v>
      </c>
    </row>
    <row r="39" spans="1:17" s="2" customFormat="1" ht="12.75" customHeight="1">
      <c r="A39" s="80" t="s">
        <v>67</v>
      </c>
      <c r="B39" s="81"/>
      <c r="C39" s="81"/>
      <c r="D39" s="63">
        <v>24108877</v>
      </c>
      <c r="E39" s="63">
        <v>17778287</v>
      </c>
      <c r="F39" s="64">
        <v>50989971</v>
      </c>
      <c r="G39" s="64">
        <v>116551135</v>
      </c>
      <c r="H39" s="64">
        <v>71997494</v>
      </c>
      <c r="I39" s="64">
        <v>95565275</v>
      </c>
      <c r="J39" s="64">
        <v>216778604</v>
      </c>
      <c r="K39" s="65">
        <v>176365648</v>
      </c>
      <c r="L39" s="65">
        <v>929465984</v>
      </c>
      <c r="M39" s="65">
        <v>698167252</v>
      </c>
      <c r="N39" s="64">
        <v>440249846</v>
      </c>
      <c r="O39" s="66">
        <v>396870118</v>
      </c>
      <c r="P39" s="67">
        <v>240355953</v>
      </c>
      <c r="Q39" s="68">
        <v>60.562874879887026</v>
      </c>
    </row>
    <row r="40" spans="1:17" s="2" customFormat="1" ht="12.75" customHeight="1">
      <c r="A40" s="82" t="s">
        <v>68</v>
      </c>
      <c r="B40" s="83"/>
      <c r="C40" s="83"/>
      <c r="D40" s="63">
        <v>72329379</v>
      </c>
      <c r="E40" s="63">
        <v>85881617</v>
      </c>
      <c r="F40" s="64">
        <v>92032283</v>
      </c>
      <c r="G40" s="64">
        <v>97823230</v>
      </c>
      <c r="H40" s="64">
        <v>100341643</v>
      </c>
      <c r="I40" s="64">
        <v>105252912</v>
      </c>
      <c r="J40" s="64">
        <v>111106501</v>
      </c>
      <c r="K40" s="65">
        <v>125013373</v>
      </c>
      <c r="L40" s="65">
        <v>126768902</v>
      </c>
      <c r="M40" s="65">
        <v>123155110</v>
      </c>
      <c r="N40" s="64">
        <v>125343178</v>
      </c>
      <c r="O40" s="66">
        <v>142206408</v>
      </c>
      <c r="P40" s="67">
        <v>297593311</v>
      </c>
      <c r="Q40" s="68">
        <v>209.26856615350272</v>
      </c>
    </row>
    <row r="41" spans="1:17" s="1" customFormat="1" ht="13.5" customHeight="1">
      <c r="A41" s="75" t="s">
        <v>86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7"/>
      <c r="P41" s="59"/>
      <c r="Q41" s="44" t="s">
        <v>96</v>
      </c>
    </row>
    <row r="42" spans="1:17" s="1" customFormat="1" ht="13.5" customHeight="1">
      <c r="A42" s="80" t="s">
        <v>26</v>
      </c>
      <c r="B42" s="81"/>
      <c r="C42" s="81"/>
      <c r="D42" s="34">
        <v>1147937003</v>
      </c>
      <c r="E42" s="34">
        <v>1219542142</v>
      </c>
      <c r="F42" s="34">
        <v>1419044121</v>
      </c>
      <c r="G42" s="34">
        <v>1642070967</v>
      </c>
      <c r="H42" s="34">
        <v>1804777161</v>
      </c>
      <c r="I42" s="34">
        <v>1977884695</v>
      </c>
      <c r="J42" s="34">
        <v>2164624709</v>
      </c>
      <c r="K42" s="34">
        <v>2543287727</v>
      </c>
      <c r="L42" s="34">
        <v>2970739642</v>
      </c>
      <c r="M42" s="34">
        <v>2615173428</v>
      </c>
      <c r="N42" s="34">
        <v>2626810097.1500006</v>
      </c>
      <c r="O42" s="35">
        <v>2534477868</v>
      </c>
      <c r="P42" s="60">
        <v>2680564607</v>
      </c>
      <c r="Q42" s="49">
        <v>105.76397769514868</v>
      </c>
    </row>
    <row r="43" spans="1:17" s="2" customFormat="1" ht="11.25" customHeight="1">
      <c r="A43" s="89" t="s">
        <v>25</v>
      </c>
      <c r="B43" s="84" t="s">
        <v>37</v>
      </c>
      <c r="C43" s="84"/>
      <c r="D43" s="37">
        <v>34240747</v>
      </c>
      <c r="E43" s="37">
        <v>24580823</v>
      </c>
      <c r="F43" s="37">
        <v>26232325</v>
      </c>
      <c r="G43" s="37">
        <v>22338145</v>
      </c>
      <c r="H43" s="37">
        <v>23289174</v>
      </c>
      <c r="I43" s="37">
        <v>22302533</v>
      </c>
      <c r="J43" s="37">
        <v>20210270</v>
      </c>
      <c r="K43" s="37">
        <v>65294176</v>
      </c>
      <c r="L43" s="13">
        <v>108722543</v>
      </c>
      <c r="M43" s="13">
        <v>16425767</v>
      </c>
      <c r="N43" s="13">
        <v>35069182.810000002</v>
      </c>
      <c r="O43" s="14">
        <v>15541713</v>
      </c>
      <c r="P43" s="50">
        <f>P69+P95</f>
        <v>25896418.840000004</v>
      </c>
      <c r="Q43" s="45">
        <v>166.62525450058178</v>
      </c>
    </row>
    <row r="44" spans="1:17" s="2" customFormat="1" ht="11.25" customHeight="1">
      <c r="A44" s="89"/>
      <c r="B44" s="84" t="s">
        <v>71</v>
      </c>
      <c r="C44" s="84"/>
      <c r="D44" s="37">
        <v>2500</v>
      </c>
      <c r="E44" s="37">
        <v>2500</v>
      </c>
      <c r="F44" s="37">
        <v>4000</v>
      </c>
      <c r="G44" s="37">
        <v>4000</v>
      </c>
      <c r="H44" s="37">
        <v>4000</v>
      </c>
      <c r="I44" s="37">
        <v>5000</v>
      </c>
      <c r="J44" s="37">
        <v>1250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50">
        <f t="shared" ref="P44:P67" si="0">P70+P96</f>
        <v>0</v>
      </c>
      <c r="Q44" s="45" t="s">
        <v>11</v>
      </c>
    </row>
    <row r="45" spans="1:17" s="2" customFormat="1">
      <c r="A45" s="89"/>
      <c r="B45" s="84" t="s">
        <v>41</v>
      </c>
      <c r="C45" s="84"/>
      <c r="D45" s="37">
        <v>300792</v>
      </c>
      <c r="E45" s="37">
        <v>451000</v>
      </c>
      <c r="F45" s="37">
        <v>1541822</v>
      </c>
      <c r="G45" s="37">
        <v>695259</v>
      </c>
      <c r="H45" s="37">
        <v>2511818</v>
      </c>
      <c r="I45" s="37">
        <v>2570862</v>
      </c>
      <c r="J45" s="37">
        <v>1883436</v>
      </c>
      <c r="K45" s="37">
        <v>1280667</v>
      </c>
      <c r="L45" s="13">
        <v>1123054</v>
      </c>
      <c r="M45" s="13">
        <v>619254</v>
      </c>
      <c r="N45" s="13">
        <v>687681.1</v>
      </c>
      <c r="O45" s="14">
        <v>616238</v>
      </c>
      <c r="P45" s="50">
        <f t="shared" si="0"/>
        <v>860975.99</v>
      </c>
      <c r="Q45" s="45">
        <v>139.71484880841493</v>
      </c>
    </row>
    <row r="46" spans="1:17" s="2" customFormat="1" ht="11.25" customHeight="1">
      <c r="A46" s="89"/>
      <c r="B46" s="84" t="s">
        <v>42</v>
      </c>
      <c r="C46" s="84"/>
      <c r="D46" s="37">
        <v>2195465</v>
      </c>
      <c r="E46" s="37">
        <v>369850</v>
      </c>
      <c r="F46" s="37">
        <v>68122</v>
      </c>
      <c r="G46" s="37">
        <v>952161</v>
      </c>
      <c r="H46" s="37">
        <v>1045873</v>
      </c>
      <c r="I46" s="37">
        <v>805959</v>
      </c>
      <c r="J46" s="37">
        <v>779754</v>
      </c>
      <c r="K46" s="37">
        <v>604139</v>
      </c>
      <c r="L46" s="13">
        <v>450562</v>
      </c>
      <c r="M46" s="13">
        <v>376454</v>
      </c>
      <c r="N46" s="13">
        <v>247391.40000000002</v>
      </c>
      <c r="O46" s="14">
        <v>235824</v>
      </c>
      <c r="P46" s="50">
        <f t="shared" si="0"/>
        <v>173061.97000000003</v>
      </c>
      <c r="Q46" s="45">
        <v>73.386071816269776</v>
      </c>
    </row>
    <row r="47" spans="1:17" s="2" customFormat="1" ht="11.25" customHeight="1">
      <c r="A47" s="89"/>
      <c r="B47" s="84" t="s">
        <v>31</v>
      </c>
      <c r="C47" s="84"/>
      <c r="D47" s="37">
        <v>209949331</v>
      </c>
      <c r="E47" s="37">
        <v>240052103</v>
      </c>
      <c r="F47" s="37">
        <v>352201797</v>
      </c>
      <c r="G47" s="37">
        <v>457921487</v>
      </c>
      <c r="H47" s="37">
        <v>355814829</v>
      </c>
      <c r="I47" s="37">
        <v>379026699</v>
      </c>
      <c r="J47" s="37">
        <v>540233435</v>
      </c>
      <c r="K47" s="37">
        <v>898824702</v>
      </c>
      <c r="L47" s="13">
        <v>1162287781</v>
      </c>
      <c r="M47" s="13">
        <v>902677312</v>
      </c>
      <c r="N47" s="13">
        <v>766696152.26999998</v>
      </c>
      <c r="O47" s="14">
        <v>662259937</v>
      </c>
      <c r="P47" s="50">
        <f t="shared" si="0"/>
        <v>560337296.88</v>
      </c>
      <c r="Q47" s="45">
        <v>84.609873793407502</v>
      </c>
    </row>
    <row r="48" spans="1:17" s="2" customFormat="1" ht="11.25" customHeight="1">
      <c r="A48" s="89"/>
      <c r="B48" s="84" t="s">
        <v>43</v>
      </c>
      <c r="C48" s="84"/>
      <c r="D48" s="37">
        <v>2823538</v>
      </c>
      <c r="E48" s="37">
        <v>4109140</v>
      </c>
      <c r="F48" s="37">
        <v>3714939</v>
      </c>
      <c r="G48" s="37">
        <v>1941206</v>
      </c>
      <c r="H48" s="37">
        <v>4244438</v>
      </c>
      <c r="I48" s="37">
        <v>6860287</v>
      </c>
      <c r="J48" s="37">
        <v>3933405</v>
      </c>
      <c r="K48" s="37">
        <v>24255296</v>
      </c>
      <c r="L48" s="13">
        <v>29340771</v>
      </c>
      <c r="M48" s="13">
        <v>22846014</v>
      </c>
      <c r="N48" s="13">
        <v>15033401.719999999</v>
      </c>
      <c r="O48" s="14">
        <v>6011333</v>
      </c>
      <c r="P48" s="50">
        <f t="shared" si="0"/>
        <v>10492797.67</v>
      </c>
      <c r="Q48" s="45">
        <v>174.55026480815485</v>
      </c>
    </row>
    <row r="49" spans="1:17" s="2" customFormat="1" ht="11.25" customHeight="1">
      <c r="A49" s="89"/>
      <c r="B49" s="84" t="s">
        <v>34</v>
      </c>
      <c r="C49" s="84"/>
      <c r="D49" s="37">
        <v>49036556</v>
      </c>
      <c r="E49" s="37">
        <v>55452271</v>
      </c>
      <c r="F49" s="37">
        <v>99525425</v>
      </c>
      <c r="G49" s="37">
        <v>99758305</v>
      </c>
      <c r="H49" s="37">
        <v>114208855</v>
      </c>
      <c r="I49" s="37">
        <v>102585632</v>
      </c>
      <c r="J49" s="37">
        <v>135585968</v>
      </c>
      <c r="K49" s="37">
        <v>101913026</v>
      </c>
      <c r="L49" s="13">
        <v>122837403</v>
      </c>
      <c r="M49" s="13">
        <v>69777611</v>
      </c>
      <c r="N49" s="13">
        <v>93785876</v>
      </c>
      <c r="O49" s="14">
        <v>124112785</v>
      </c>
      <c r="P49" s="50">
        <f t="shared" si="0"/>
        <v>75493706.859999999</v>
      </c>
      <c r="Q49" s="45">
        <v>60.826696347197426</v>
      </c>
    </row>
    <row r="50" spans="1:17" s="2" customFormat="1" ht="11.25" customHeight="1">
      <c r="A50" s="89"/>
      <c r="B50" s="84" t="s">
        <v>39</v>
      </c>
      <c r="C50" s="84"/>
      <c r="D50" s="37">
        <v>17143860</v>
      </c>
      <c r="E50" s="37">
        <v>18801964</v>
      </c>
      <c r="F50" s="37">
        <v>19939283</v>
      </c>
      <c r="G50" s="37">
        <v>21586455</v>
      </c>
      <c r="H50" s="37">
        <v>31098634</v>
      </c>
      <c r="I50" s="37">
        <v>36983928</v>
      </c>
      <c r="J50" s="37">
        <v>39541693</v>
      </c>
      <c r="K50" s="37">
        <v>51450422</v>
      </c>
      <c r="L50" s="13">
        <v>29885418</v>
      </c>
      <c r="M50" s="13">
        <v>43102093</v>
      </c>
      <c r="N50" s="13">
        <v>36688850.270000003</v>
      </c>
      <c r="O50" s="14">
        <v>47391403</v>
      </c>
      <c r="P50" s="50">
        <f t="shared" si="0"/>
        <v>40784673.550000004</v>
      </c>
      <c r="Q50" s="45">
        <v>86.059223758368162</v>
      </c>
    </row>
    <row r="51" spans="1:17" s="2" customFormat="1" ht="11.25" customHeight="1">
      <c r="A51" s="89"/>
      <c r="B51" s="84" t="s">
        <v>33</v>
      </c>
      <c r="C51" s="84"/>
      <c r="D51" s="37">
        <v>70885356</v>
      </c>
      <c r="E51" s="37">
        <v>79150091</v>
      </c>
      <c r="F51" s="37">
        <v>85838506</v>
      </c>
      <c r="G51" s="37">
        <v>95709688</v>
      </c>
      <c r="H51" s="37">
        <v>116796869</v>
      </c>
      <c r="I51" s="37">
        <v>113644764</v>
      </c>
      <c r="J51" s="37">
        <v>119607020</v>
      </c>
      <c r="K51" s="37">
        <v>124832116</v>
      </c>
      <c r="L51" s="13">
        <v>131337849</v>
      </c>
      <c r="M51" s="13">
        <v>125467990</v>
      </c>
      <c r="N51" s="13">
        <v>134245627.51999998</v>
      </c>
      <c r="O51" s="14">
        <v>131167908</v>
      </c>
      <c r="P51" s="50">
        <f t="shared" si="0"/>
        <v>142888513.53999996</v>
      </c>
      <c r="Q51" s="45">
        <v>108.93557404300445</v>
      </c>
    </row>
    <row r="52" spans="1:17" s="2" customFormat="1">
      <c r="A52" s="89"/>
      <c r="B52" s="84" t="s">
        <v>44</v>
      </c>
      <c r="C52" s="84"/>
      <c r="D52" s="37">
        <v>527434</v>
      </c>
      <c r="E52" s="37">
        <v>1398193</v>
      </c>
      <c r="F52" s="37">
        <v>638052</v>
      </c>
      <c r="G52" s="37">
        <v>518202</v>
      </c>
      <c r="H52" s="37">
        <v>66761</v>
      </c>
      <c r="I52" s="37">
        <v>522380</v>
      </c>
      <c r="J52" s="37">
        <v>1480410</v>
      </c>
      <c r="K52" s="37">
        <v>648504</v>
      </c>
      <c r="L52" s="13">
        <v>73847</v>
      </c>
      <c r="M52" s="13">
        <v>76146</v>
      </c>
      <c r="N52" s="13">
        <v>2312952.7800000003</v>
      </c>
      <c r="O52" s="14">
        <v>2279573</v>
      </c>
      <c r="P52" s="50">
        <f t="shared" si="0"/>
        <v>261061.42</v>
      </c>
      <c r="Q52" s="45">
        <v>11.452207058076226</v>
      </c>
    </row>
    <row r="53" spans="1:17" s="2" customFormat="1">
      <c r="A53" s="89"/>
      <c r="B53" s="84" t="s">
        <v>36</v>
      </c>
      <c r="C53" s="84"/>
      <c r="D53" s="37">
        <v>27046974</v>
      </c>
      <c r="E53" s="37">
        <v>29103563</v>
      </c>
      <c r="F53" s="37">
        <v>32883328</v>
      </c>
      <c r="G53" s="37">
        <v>35134771</v>
      </c>
      <c r="H53" s="37">
        <v>40734734</v>
      </c>
      <c r="I53" s="37">
        <v>40329075</v>
      </c>
      <c r="J53" s="37">
        <v>37982639</v>
      </c>
      <c r="K53" s="37">
        <v>44733369</v>
      </c>
      <c r="L53" s="13">
        <v>46687686</v>
      </c>
      <c r="M53" s="13">
        <v>42195312</v>
      </c>
      <c r="N53" s="13">
        <v>44740429.439999998</v>
      </c>
      <c r="O53" s="14">
        <v>50792192</v>
      </c>
      <c r="P53" s="50">
        <f t="shared" si="0"/>
        <v>50422041.469999999</v>
      </c>
      <c r="Q53" s="45">
        <v>99.271245214225047</v>
      </c>
    </row>
    <row r="54" spans="1:17" s="2" customFormat="1">
      <c r="A54" s="89"/>
      <c r="B54" s="84" t="s">
        <v>69</v>
      </c>
      <c r="C54" s="84"/>
      <c r="D54" s="37">
        <v>762303</v>
      </c>
      <c r="E54" s="37">
        <v>819420</v>
      </c>
      <c r="F54" s="37">
        <v>836451</v>
      </c>
      <c r="G54" s="37">
        <v>904620</v>
      </c>
      <c r="H54" s="37">
        <v>957842</v>
      </c>
      <c r="I54" s="37">
        <v>960727</v>
      </c>
      <c r="J54" s="37">
        <v>948149</v>
      </c>
      <c r="K54" s="37">
        <v>1025930</v>
      </c>
      <c r="L54" s="13">
        <v>0</v>
      </c>
      <c r="M54" s="13">
        <v>0</v>
      </c>
      <c r="N54" s="13">
        <v>0</v>
      </c>
      <c r="O54" s="13">
        <v>0</v>
      </c>
      <c r="P54" s="50">
        <f t="shared" si="0"/>
        <v>0</v>
      </c>
      <c r="Q54" s="45" t="s">
        <v>11</v>
      </c>
    </row>
    <row r="55" spans="1:17" s="2" customFormat="1">
      <c r="A55" s="89"/>
      <c r="B55" s="73" t="s">
        <v>97</v>
      </c>
      <c r="C55" s="74"/>
      <c r="D55" s="37"/>
      <c r="E55" s="37"/>
      <c r="F55" s="37"/>
      <c r="G55" s="37"/>
      <c r="H55" s="37"/>
      <c r="I55" s="37"/>
      <c r="J55" s="37"/>
      <c r="K55" s="37"/>
      <c r="L55" s="13"/>
      <c r="M55" s="13"/>
      <c r="N55" s="13"/>
      <c r="O55" s="14"/>
      <c r="P55" s="50">
        <f t="shared" si="0"/>
        <v>1105588.6599999999</v>
      </c>
      <c r="Q55" s="45" t="s">
        <v>11</v>
      </c>
    </row>
    <row r="56" spans="1:17" s="2" customFormat="1">
      <c r="A56" s="89"/>
      <c r="B56" s="84" t="s">
        <v>38</v>
      </c>
      <c r="C56" s="84"/>
      <c r="D56" s="37">
        <v>21228784</v>
      </c>
      <c r="E56" s="37">
        <v>20513373</v>
      </c>
      <c r="F56" s="37">
        <v>13019260</v>
      </c>
      <c r="G56" s="37">
        <v>11881675</v>
      </c>
      <c r="H56" s="37">
        <v>13879243</v>
      </c>
      <c r="I56" s="37">
        <v>23130982</v>
      </c>
      <c r="J56" s="37">
        <v>30751712</v>
      </c>
      <c r="K56" s="37">
        <v>42211435</v>
      </c>
      <c r="L56" s="13">
        <v>71176740</v>
      </c>
      <c r="M56" s="13">
        <v>55364328</v>
      </c>
      <c r="N56" s="13">
        <v>41540029.399999999</v>
      </c>
      <c r="O56" s="14">
        <v>29099612</v>
      </c>
      <c r="P56" s="50">
        <f t="shared" si="0"/>
        <v>24374949.079999998</v>
      </c>
      <c r="Q56" s="45">
        <v>83.763828466166487</v>
      </c>
    </row>
    <row r="57" spans="1:17" s="2" customFormat="1">
      <c r="A57" s="89"/>
      <c r="B57" s="84" t="s">
        <v>45</v>
      </c>
      <c r="C57" s="84"/>
      <c r="D57" s="37">
        <v>13403299</v>
      </c>
      <c r="E57" s="37">
        <v>15821619</v>
      </c>
      <c r="F57" s="37">
        <v>17073095</v>
      </c>
      <c r="G57" s="37">
        <v>22778296</v>
      </c>
      <c r="H57" s="37">
        <v>26858797</v>
      </c>
      <c r="I57" s="37">
        <v>33222373</v>
      </c>
      <c r="J57" s="37">
        <v>36172731</v>
      </c>
      <c r="K57" s="37">
        <v>31360062</v>
      </c>
      <c r="L57" s="13">
        <v>32124152</v>
      </c>
      <c r="M57" s="13">
        <v>33880595</v>
      </c>
      <c r="N57" s="13">
        <v>28970090</v>
      </c>
      <c r="O57" s="14">
        <v>33875002</v>
      </c>
      <c r="P57" s="50">
        <f t="shared" si="0"/>
        <v>35375520</v>
      </c>
      <c r="Q57" s="45">
        <v>104.42957317020971</v>
      </c>
    </row>
    <row r="58" spans="1:17" s="2" customFormat="1">
      <c r="A58" s="89"/>
      <c r="B58" s="84" t="s">
        <v>32</v>
      </c>
      <c r="C58" s="84"/>
      <c r="D58" s="37">
        <v>403471342</v>
      </c>
      <c r="E58" s="37">
        <v>414442857</v>
      </c>
      <c r="F58" s="37">
        <v>428189065</v>
      </c>
      <c r="G58" s="37">
        <v>463082180</v>
      </c>
      <c r="H58" s="37">
        <v>527843298</v>
      </c>
      <c r="I58" s="37">
        <v>546941854</v>
      </c>
      <c r="J58" s="37">
        <v>578060810</v>
      </c>
      <c r="K58" s="37">
        <v>603508997</v>
      </c>
      <c r="L58" s="13">
        <v>633361958</v>
      </c>
      <c r="M58" s="13">
        <v>668334593</v>
      </c>
      <c r="N58" s="13">
        <v>694176191.72000027</v>
      </c>
      <c r="O58" s="14">
        <v>720109205</v>
      </c>
      <c r="P58" s="50">
        <f t="shared" si="0"/>
        <v>769253589.5200001</v>
      </c>
      <c r="Q58" s="45">
        <v>106.8245738533505</v>
      </c>
    </row>
    <row r="59" spans="1:17" s="2" customFormat="1" ht="11.25" customHeight="1">
      <c r="A59" s="89"/>
      <c r="B59" s="84" t="s">
        <v>46</v>
      </c>
      <c r="C59" s="84"/>
      <c r="D59" s="37">
        <v>269972</v>
      </c>
      <c r="E59" s="37">
        <v>511818</v>
      </c>
      <c r="F59" s="37">
        <v>955028</v>
      </c>
      <c r="G59" s="37">
        <v>1675568</v>
      </c>
      <c r="H59" s="37">
        <v>1367227</v>
      </c>
      <c r="I59" s="37">
        <v>1163770</v>
      </c>
      <c r="J59" s="37">
        <v>853250</v>
      </c>
      <c r="K59" s="37">
        <v>826400</v>
      </c>
      <c r="L59" s="13">
        <v>843425</v>
      </c>
      <c r="M59" s="13">
        <v>842200</v>
      </c>
      <c r="N59" s="13">
        <v>915240</v>
      </c>
      <c r="O59" s="14">
        <v>1559583</v>
      </c>
      <c r="P59" s="50">
        <f t="shared" si="0"/>
        <v>1547520</v>
      </c>
      <c r="Q59" s="45">
        <v>99.226524013149671</v>
      </c>
    </row>
    <row r="60" spans="1:17" s="2" customFormat="1">
      <c r="A60" s="89"/>
      <c r="B60" s="84" t="s">
        <v>40</v>
      </c>
      <c r="C60" s="84"/>
      <c r="D60" s="37">
        <v>16105172</v>
      </c>
      <c r="E60" s="37">
        <v>14483767</v>
      </c>
      <c r="F60" s="37">
        <v>13507517</v>
      </c>
      <c r="G60" s="37">
        <v>14001321</v>
      </c>
      <c r="H60" s="37">
        <v>14369634</v>
      </c>
      <c r="I60" s="37">
        <v>15811921</v>
      </c>
      <c r="J60" s="37">
        <v>18380798</v>
      </c>
      <c r="K60" s="37">
        <v>20054134</v>
      </c>
      <c r="L60" s="13">
        <v>20960919</v>
      </c>
      <c r="M60" s="13">
        <v>24403638</v>
      </c>
      <c r="N60" s="13">
        <v>24886719.760000002</v>
      </c>
      <c r="O60" s="14">
        <v>22743176</v>
      </c>
      <c r="P60" s="50">
        <f t="shared" si="0"/>
        <v>24318292.790000003</v>
      </c>
      <c r="Q60" s="45">
        <v>106.92566768159382</v>
      </c>
    </row>
    <row r="61" spans="1:17" s="2" customFormat="1">
      <c r="A61" s="89"/>
      <c r="B61" s="84" t="s">
        <v>30</v>
      </c>
      <c r="C61" s="84"/>
      <c r="D61" s="37">
        <v>116747817</v>
      </c>
      <c r="E61" s="37">
        <v>142905883</v>
      </c>
      <c r="F61" s="37">
        <v>153543908</v>
      </c>
      <c r="G61" s="37">
        <v>163175000</v>
      </c>
      <c r="H61" s="37">
        <v>172348739</v>
      </c>
      <c r="I61" s="37">
        <v>170207066</v>
      </c>
      <c r="J61" s="37">
        <v>176541825</v>
      </c>
      <c r="K61" s="37">
        <v>192630434</v>
      </c>
      <c r="L61" s="13">
        <v>198587804</v>
      </c>
      <c r="M61" s="13">
        <v>204144022</v>
      </c>
      <c r="N61" s="13">
        <v>209394542.38999999</v>
      </c>
      <c r="O61" s="14">
        <v>219445461</v>
      </c>
      <c r="P61" s="50">
        <f t="shared" si="0"/>
        <v>398252914.85000002</v>
      </c>
      <c r="Q61" s="45">
        <v>181.48150024848314</v>
      </c>
    </row>
    <row r="62" spans="1:17" s="2" customFormat="1">
      <c r="A62" s="89"/>
      <c r="B62" s="84" t="s">
        <v>47</v>
      </c>
      <c r="C62" s="84"/>
      <c r="D62" s="37">
        <v>11172205</v>
      </c>
      <c r="E62" s="37">
        <v>11383395</v>
      </c>
      <c r="F62" s="37">
        <v>14426827</v>
      </c>
      <c r="G62" s="37">
        <v>14395133</v>
      </c>
      <c r="H62" s="37">
        <v>18014901</v>
      </c>
      <c r="I62" s="37">
        <v>21538928</v>
      </c>
      <c r="J62" s="37">
        <v>23238452</v>
      </c>
      <c r="K62" s="37">
        <v>26355045</v>
      </c>
      <c r="L62" s="13">
        <v>29558881</v>
      </c>
      <c r="M62" s="13">
        <v>31666185</v>
      </c>
      <c r="N62" s="13">
        <v>31830115.340000004</v>
      </c>
      <c r="O62" s="14">
        <v>37650365</v>
      </c>
      <c r="P62" s="50">
        <f t="shared" si="0"/>
        <v>34548314.310000002</v>
      </c>
      <c r="Q62" s="45">
        <v>91.760901414899962</v>
      </c>
    </row>
    <row r="63" spans="1:17" s="2" customFormat="1">
      <c r="A63" s="89"/>
      <c r="B63" s="84" t="s">
        <v>48</v>
      </c>
      <c r="C63" s="84"/>
      <c r="D63" s="37">
        <v>33250909</v>
      </c>
      <c r="E63" s="37">
        <v>39207358</v>
      </c>
      <c r="F63" s="37">
        <v>41559249</v>
      </c>
      <c r="G63" s="37">
        <v>45830992</v>
      </c>
      <c r="H63" s="37">
        <v>41696737</v>
      </c>
      <c r="I63" s="37">
        <v>44657883</v>
      </c>
      <c r="J63" s="37">
        <v>47459361</v>
      </c>
      <c r="K63" s="37">
        <v>50490256</v>
      </c>
      <c r="L63" s="13">
        <v>53922220</v>
      </c>
      <c r="M63" s="13">
        <v>56185208</v>
      </c>
      <c r="N63" s="13">
        <v>58317303.889999993</v>
      </c>
      <c r="O63" s="14">
        <v>61882388</v>
      </c>
      <c r="P63" s="50">
        <f t="shared" si="0"/>
        <v>67515552.810000002</v>
      </c>
      <c r="Q63" s="45">
        <v>109.10301782471615</v>
      </c>
    </row>
    <row r="64" spans="1:17" s="2" customFormat="1">
      <c r="A64" s="89"/>
      <c r="B64" s="84" t="s">
        <v>49</v>
      </c>
      <c r="C64" s="84"/>
      <c r="D64" s="37">
        <v>61844826</v>
      </c>
      <c r="E64" s="37">
        <v>39561192</v>
      </c>
      <c r="F64" s="37">
        <v>45359666</v>
      </c>
      <c r="G64" s="37">
        <v>57209694</v>
      </c>
      <c r="H64" s="37">
        <v>62782421</v>
      </c>
      <c r="I64" s="37">
        <v>66362078</v>
      </c>
      <c r="J64" s="37">
        <v>87909905</v>
      </c>
      <c r="K64" s="37">
        <v>84585330</v>
      </c>
      <c r="L64" s="13">
        <v>88172747</v>
      </c>
      <c r="M64" s="13">
        <v>108278221</v>
      </c>
      <c r="N64" s="13">
        <v>151862486.66999999</v>
      </c>
      <c r="O64" s="14">
        <v>165799737</v>
      </c>
      <c r="P64" s="50">
        <f t="shared" si="0"/>
        <v>194747452.25999993</v>
      </c>
      <c r="Q64" s="45">
        <v>117.45944582529702</v>
      </c>
    </row>
    <row r="65" spans="1:20" s="2" customFormat="1">
      <c r="A65" s="89"/>
      <c r="B65" s="84" t="s">
        <v>35</v>
      </c>
      <c r="C65" s="84"/>
      <c r="D65" s="37">
        <v>31070149</v>
      </c>
      <c r="E65" s="37">
        <v>35271275</v>
      </c>
      <c r="F65" s="37">
        <v>45471947</v>
      </c>
      <c r="G65" s="37">
        <v>50449553</v>
      </c>
      <c r="H65" s="37">
        <v>89691888</v>
      </c>
      <c r="I65" s="37">
        <v>87621218</v>
      </c>
      <c r="J65" s="37">
        <v>70008216</v>
      </c>
      <c r="K65" s="37">
        <v>110858359</v>
      </c>
      <c r="L65" s="13">
        <v>107512296</v>
      </c>
      <c r="M65" s="13">
        <v>123742565</v>
      </c>
      <c r="N65" s="13">
        <v>158778941.70999998</v>
      </c>
      <c r="O65" s="14">
        <v>87205004</v>
      </c>
      <c r="P65" s="50">
        <f t="shared" si="0"/>
        <v>82887123.939999983</v>
      </c>
      <c r="Q65" s="45">
        <v>95.048586821921347</v>
      </c>
    </row>
    <row r="66" spans="1:20" s="2" customFormat="1">
      <c r="A66" s="89"/>
      <c r="B66" s="84" t="s">
        <v>50</v>
      </c>
      <c r="C66" s="84"/>
      <c r="D66" s="37">
        <v>8766702</v>
      </c>
      <c r="E66" s="37">
        <v>12733124</v>
      </c>
      <c r="F66" s="37">
        <v>8924795</v>
      </c>
      <c r="G66" s="37">
        <v>10846145</v>
      </c>
      <c r="H66" s="37">
        <v>12132091</v>
      </c>
      <c r="I66" s="37">
        <v>190243706</v>
      </c>
      <c r="J66" s="37">
        <v>8625236</v>
      </c>
      <c r="K66" s="37">
        <v>9458306</v>
      </c>
      <c r="L66" s="13">
        <v>11518181</v>
      </c>
      <c r="M66" s="13">
        <v>10600843</v>
      </c>
      <c r="N66" s="13">
        <v>14772436.93</v>
      </c>
      <c r="O66" s="14">
        <v>11711998</v>
      </c>
      <c r="P66" s="50">
        <f t="shared" si="0"/>
        <v>14144326.299999999</v>
      </c>
      <c r="Q66" s="45">
        <v>120.7678339767476</v>
      </c>
    </row>
    <row r="67" spans="1:20" s="2" customFormat="1">
      <c r="A67" s="89"/>
      <c r="B67" s="84" t="s">
        <v>51</v>
      </c>
      <c r="C67" s="84"/>
      <c r="D67" s="37">
        <v>15690970</v>
      </c>
      <c r="E67" s="37">
        <v>18415562</v>
      </c>
      <c r="F67" s="37">
        <v>13589714</v>
      </c>
      <c r="G67" s="37">
        <v>49281111</v>
      </c>
      <c r="H67" s="37">
        <v>133018358</v>
      </c>
      <c r="I67" s="37">
        <v>70385070</v>
      </c>
      <c r="J67" s="37">
        <v>184434984</v>
      </c>
      <c r="K67" s="37">
        <v>56086622</v>
      </c>
      <c r="L67" s="13">
        <v>90253405</v>
      </c>
      <c r="M67" s="13">
        <v>74167077</v>
      </c>
      <c r="N67" s="13">
        <v>81858454.030000001</v>
      </c>
      <c r="O67" s="14">
        <v>102987431</v>
      </c>
      <c r="P67" s="50">
        <f t="shared" si="0"/>
        <v>124882914.02</v>
      </c>
      <c r="Q67" s="45">
        <v>121.26034488616382</v>
      </c>
    </row>
    <row r="68" spans="1:20" s="2" customFormat="1">
      <c r="A68" s="80" t="s">
        <v>27</v>
      </c>
      <c r="B68" s="81"/>
      <c r="C68" s="81"/>
      <c r="D68" s="34">
        <v>1006391836</v>
      </c>
      <c r="E68" s="34">
        <v>1083874549</v>
      </c>
      <c r="F68" s="34">
        <v>1167274367</v>
      </c>
      <c r="G68" s="34">
        <v>1235459337</v>
      </c>
      <c r="H68" s="34">
        <v>1370316433</v>
      </c>
      <c r="I68" s="34">
        <v>1529982769</v>
      </c>
      <c r="J68" s="34">
        <v>1604760363</v>
      </c>
      <c r="K68" s="34">
        <v>1642556695</v>
      </c>
      <c r="L68" s="34">
        <v>1790637894</v>
      </c>
      <c r="M68" s="34">
        <v>1818412491</v>
      </c>
      <c r="N68" s="34">
        <v>1864002175.0300007</v>
      </c>
      <c r="O68" s="35">
        <v>1922291913</v>
      </c>
      <c r="P68" s="60">
        <v>1890422419.1899991</v>
      </c>
      <c r="Q68" s="49">
        <v>98.34210956231594</v>
      </c>
    </row>
    <row r="69" spans="1:20" s="2" customFormat="1">
      <c r="A69" s="89" t="s">
        <v>25</v>
      </c>
      <c r="B69" s="84" t="s">
        <v>37</v>
      </c>
      <c r="C69" s="84"/>
      <c r="D69" s="37">
        <v>17679300</v>
      </c>
      <c r="E69" s="37">
        <v>16301021</v>
      </c>
      <c r="F69" s="37">
        <v>16291886</v>
      </c>
      <c r="G69" s="37">
        <v>7817041</v>
      </c>
      <c r="H69" s="37">
        <v>7335206</v>
      </c>
      <c r="I69" s="37">
        <v>7188752</v>
      </c>
      <c r="J69" s="37">
        <v>7665992</v>
      </c>
      <c r="K69" s="37">
        <v>7644406</v>
      </c>
      <c r="L69" s="13">
        <v>6827278</v>
      </c>
      <c r="M69" s="13">
        <v>7928834</v>
      </c>
      <c r="N69" s="13">
        <v>13798438.449999999</v>
      </c>
      <c r="O69" s="14">
        <v>10824876</v>
      </c>
      <c r="P69" s="50">
        <v>14687408.510000002</v>
      </c>
      <c r="Q69" s="45">
        <v>135.68200236196702</v>
      </c>
      <c r="T69" s="70"/>
    </row>
    <row r="70" spans="1:20" s="2" customFormat="1">
      <c r="A70" s="89"/>
      <c r="B70" s="84" t="s">
        <v>71</v>
      </c>
      <c r="C70" s="84"/>
      <c r="D70" s="37">
        <v>2500</v>
      </c>
      <c r="E70" s="37">
        <v>2500</v>
      </c>
      <c r="F70" s="37">
        <v>4000</v>
      </c>
      <c r="G70" s="37">
        <v>4000</v>
      </c>
      <c r="H70" s="37">
        <v>4000</v>
      </c>
      <c r="I70" s="37">
        <v>5000</v>
      </c>
      <c r="J70" s="37">
        <v>1250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50">
        <v>0</v>
      </c>
      <c r="Q70" s="45" t="s">
        <v>11</v>
      </c>
      <c r="T70" s="70"/>
    </row>
    <row r="71" spans="1:20" s="2" customFormat="1">
      <c r="A71" s="89"/>
      <c r="B71" s="84" t="s">
        <v>41</v>
      </c>
      <c r="C71" s="84"/>
      <c r="D71" s="37">
        <v>792</v>
      </c>
      <c r="E71" s="37"/>
      <c r="F71" s="37">
        <v>241822</v>
      </c>
      <c r="G71" s="37">
        <v>475129</v>
      </c>
      <c r="H71" s="37">
        <v>685588</v>
      </c>
      <c r="I71" s="37">
        <v>2339862</v>
      </c>
      <c r="J71" s="37">
        <v>1883436</v>
      </c>
      <c r="K71" s="37">
        <v>1280667</v>
      </c>
      <c r="L71" s="13">
        <v>823054</v>
      </c>
      <c r="M71" s="13">
        <v>519254</v>
      </c>
      <c r="N71" s="13">
        <v>487681.1</v>
      </c>
      <c r="O71" s="14">
        <v>516238</v>
      </c>
      <c r="P71" s="50">
        <v>760975.99</v>
      </c>
      <c r="Q71" s="45">
        <v>147.40797655345014</v>
      </c>
      <c r="T71" s="70"/>
    </row>
    <row r="72" spans="1:20" s="2" customFormat="1">
      <c r="A72" s="89"/>
      <c r="B72" s="84" t="s">
        <v>42</v>
      </c>
      <c r="C72" s="84"/>
      <c r="D72" s="37">
        <v>1455745</v>
      </c>
      <c r="E72" s="37">
        <v>369850</v>
      </c>
      <c r="F72" s="37">
        <v>68122</v>
      </c>
      <c r="G72" s="37">
        <v>952161</v>
      </c>
      <c r="H72" s="37">
        <v>1045873</v>
      </c>
      <c r="I72" s="37">
        <v>805959</v>
      </c>
      <c r="J72" s="37">
        <v>779754</v>
      </c>
      <c r="K72" s="37">
        <v>604139</v>
      </c>
      <c r="L72" s="13">
        <v>450562</v>
      </c>
      <c r="M72" s="13">
        <v>376454</v>
      </c>
      <c r="N72" s="13">
        <v>247391.40000000002</v>
      </c>
      <c r="O72" s="14">
        <v>235824</v>
      </c>
      <c r="P72" s="50">
        <v>173061.97000000003</v>
      </c>
      <c r="Q72" s="45">
        <v>73.386071816269776</v>
      </c>
      <c r="T72" s="70"/>
    </row>
    <row r="73" spans="1:20" s="2" customFormat="1">
      <c r="A73" s="89"/>
      <c r="B73" s="84" t="s">
        <v>31</v>
      </c>
      <c r="C73" s="84"/>
      <c r="D73" s="37">
        <v>168197462</v>
      </c>
      <c r="E73" s="37">
        <v>185281181</v>
      </c>
      <c r="F73" s="37">
        <v>195394325</v>
      </c>
      <c r="G73" s="37">
        <v>211869410</v>
      </c>
      <c r="H73" s="37">
        <v>228695833</v>
      </c>
      <c r="I73" s="37">
        <v>258189601</v>
      </c>
      <c r="J73" s="37">
        <v>278394792</v>
      </c>
      <c r="K73" s="37">
        <v>306365830</v>
      </c>
      <c r="L73" s="13">
        <v>344767925</v>
      </c>
      <c r="M73" s="13">
        <v>358360034</v>
      </c>
      <c r="N73" s="13">
        <v>345083915.38000005</v>
      </c>
      <c r="O73" s="14">
        <v>351000763</v>
      </c>
      <c r="P73" s="50">
        <v>350584808.38</v>
      </c>
      <c r="Q73" s="45">
        <v>99.881494667862015</v>
      </c>
      <c r="T73" s="70"/>
    </row>
    <row r="74" spans="1:20" s="2" customFormat="1">
      <c r="A74" s="89"/>
      <c r="B74" s="84" t="s">
        <v>43</v>
      </c>
      <c r="C74" s="84"/>
      <c r="D74" s="37">
        <v>456177</v>
      </c>
      <c r="E74" s="37">
        <v>1024328</v>
      </c>
      <c r="F74" s="37">
        <v>1299003</v>
      </c>
      <c r="G74" s="37">
        <v>1656693</v>
      </c>
      <c r="H74" s="37">
        <v>2313234</v>
      </c>
      <c r="I74" s="37">
        <v>3185645</v>
      </c>
      <c r="J74" s="37">
        <v>3232039</v>
      </c>
      <c r="K74" s="37">
        <v>2834646</v>
      </c>
      <c r="L74" s="13">
        <v>3533994</v>
      </c>
      <c r="M74" s="13">
        <v>3926588</v>
      </c>
      <c r="N74" s="13">
        <v>3769885.63</v>
      </c>
      <c r="O74" s="14">
        <v>4477699</v>
      </c>
      <c r="P74" s="50">
        <v>7453253.9199999999</v>
      </c>
      <c r="Q74" s="45">
        <v>166.4527678166844</v>
      </c>
      <c r="T74" s="70"/>
    </row>
    <row r="75" spans="1:20" s="2" customFormat="1">
      <c r="A75" s="89"/>
      <c r="B75" s="84" t="s">
        <v>34</v>
      </c>
      <c r="C75" s="84"/>
      <c r="D75" s="37">
        <v>31790786</v>
      </c>
      <c r="E75" s="37">
        <v>32436920</v>
      </c>
      <c r="F75" s="37">
        <v>52436580</v>
      </c>
      <c r="G75" s="37">
        <v>37892743</v>
      </c>
      <c r="H75" s="37">
        <v>50555436</v>
      </c>
      <c r="I75" s="37">
        <v>43025897</v>
      </c>
      <c r="J75" s="37">
        <v>84760096</v>
      </c>
      <c r="K75" s="37">
        <v>36116207</v>
      </c>
      <c r="L75" s="13">
        <v>41785496</v>
      </c>
      <c r="M75" s="13">
        <v>31351889</v>
      </c>
      <c r="N75" s="13">
        <v>24840289.66</v>
      </c>
      <c r="O75" s="14">
        <v>32650240</v>
      </c>
      <c r="P75" s="50">
        <v>25387101.699999999</v>
      </c>
      <c r="Q75" s="45">
        <v>77.754716963795673</v>
      </c>
      <c r="T75" s="70"/>
    </row>
    <row r="76" spans="1:20" s="2" customFormat="1">
      <c r="A76" s="89"/>
      <c r="B76" s="84" t="s">
        <v>39</v>
      </c>
      <c r="C76" s="84"/>
      <c r="D76" s="37">
        <v>16680376</v>
      </c>
      <c r="E76" s="37">
        <v>18691556</v>
      </c>
      <c r="F76" s="37">
        <v>19612947</v>
      </c>
      <c r="G76" s="37">
        <v>20886299</v>
      </c>
      <c r="H76" s="37">
        <v>24978770</v>
      </c>
      <c r="I76" s="37">
        <v>28282352</v>
      </c>
      <c r="J76" s="37">
        <v>27056293</v>
      </c>
      <c r="K76" s="37">
        <v>29095240</v>
      </c>
      <c r="L76" s="13">
        <v>29834064</v>
      </c>
      <c r="M76" s="13">
        <v>29041374</v>
      </c>
      <c r="N76" s="13">
        <v>29729264.350000001</v>
      </c>
      <c r="O76" s="14">
        <v>32829134</v>
      </c>
      <c r="P76" s="50">
        <v>37247712.450000003</v>
      </c>
      <c r="Q76" s="45">
        <v>113.45932076673117</v>
      </c>
      <c r="T76" s="70"/>
    </row>
    <row r="77" spans="1:20" s="2" customFormat="1">
      <c r="A77" s="89"/>
      <c r="B77" s="84" t="s">
        <v>33</v>
      </c>
      <c r="C77" s="84"/>
      <c r="D77" s="37">
        <v>69280638</v>
      </c>
      <c r="E77" s="37">
        <v>74744147</v>
      </c>
      <c r="F77" s="37">
        <v>82134828</v>
      </c>
      <c r="G77" s="37">
        <v>89351698</v>
      </c>
      <c r="H77" s="37">
        <v>106663879</v>
      </c>
      <c r="I77" s="37">
        <v>109241377</v>
      </c>
      <c r="J77" s="37">
        <v>113565271</v>
      </c>
      <c r="K77" s="37">
        <v>120434286</v>
      </c>
      <c r="L77" s="13">
        <v>125439345</v>
      </c>
      <c r="M77" s="13">
        <v>122208785</v>
      </c>
      <c r="N77" s="13">
        <v>126578355.91</v>
      </c>
      <c r="O77" s="14">
        <v>126837077</v>
      </c>
      <c r="P77" s="50">
        <v>139770655.43999997</v>
      </c>
      <c r="Q77" s="45">
        <v>110.19700133896966</v>
      </c>
      <c r="T77" s="70"/>
    </row>
    <row r="78" spans="1:20" s="2" customFormat="1">
      <c r="A78" s="89"/>
      <c r="B78" s="84" t="s">
        <v>44</v>
      </c>
      <c r="C78" s="84"/>
      <c r="D78" s="37">
        <v>527434</v>
      </c>
      <c r="E78" s="37">
        <v>1398193</v>
      </c>
      <c r="F78" s="37">
        <v>638052</v>
      </c>
      <c r="G78" s="37">
        <v>518202</v>
      </c>
      <c r="H78" s="37">
        <v>66761</v>
      </c>
      <c r="I78" s="37">
        <v>522380</v>
      </c>
      <c r="J78" s="37">
        <v>1480410</v>
      </c>
      <c r="K78" s="37">
        <v>648504</v>
      </c>
      <c r="L78" s="13">
        <v>73847</v>
      </c>
      <c r="M78" s="13">
        <v>76146</v>
      </c>
      <c r="N78" s="13">
        <v>2312952.7800000003</v>
      </c>
      <c r="O78" s="14">
        <v>2279573</v>
      </c>
      <c r="P78" s="50">
        <v>261061.42</v>
      </c>
      <c r="Q78" s="45">
        <v>11.452207058076226</v>
      </c>
      <c r="T78" s="70"/>
    </row>
    <row r="79" spans="1:20" s="2" customFormat="1">
      <c r="A79" s="89"/>
      <c r="B79" s="84" t="s">
        <v>36</v>
      </c>
      <c r="C79" s="84"/>
      <c r="D79" s="37">
        <v>23031503</v>
      </c>
      <c r="E79" s="37">
        <v>25068453</v>
      </c>
      <c r="F79" s="37">
        <v>27318044</v>
      </c>
      <c r="G79" s="37">
        <v>30406496</v>
      </c>
      <c r="H79" s="37">
        <v>33267343</v>
      </c>
      <c r="I79" s="37">
        <v>35509896</v>
      </c>
      <c r="J79" s="37">
        <v>35402251</v>
      </c>
      <c r="K79" s="37">
        <v>38004817</v>
      </c>
      <c r="L79" s="13">
        <v>41090545</v>
      </c>
      <c r="M79" s="13">
        <v>41880660</v>
      </c>
      <c r="N79" s="13">
        <v>42751798.210000001</v>
      </c>
      <c r="O79" s="14">
        <v>43654611</v>
      </c>
      <c r="P79" s="50">
        <v>46970599.949999996</v>
      </c>
      <c r="Q79" s="45">
        <v>107.59596494858239</v>
      </c>
      <c r="T79" s="70"/>
    </row>
    <row r="80" spans="1:20" s="2" customFormat="1">
      <c r="A80" s="89"/>
      <c r="B80" s="84" t="s">
        <v>69</v>
      </c>
      <c r="C80" s="84"/>
      <c r="D80" s="37">
        <v>762303</v>
      </c>
      <c r="E80" s="37">
        <v>819420</v>
      </c>
      <c r="F80" s="37">
        <v>836451</v>
      </c>
      <c r="G80" s="37">
        <v>904620</v>
      </c>
      <c r="H80" s="37">
        <v>957842</v>
      </c>
      <c r="I80" s="37">
        <v>960727</v>
      </c>
      <c r="J80" s="37">
        <v>948149</v>
      </c>
      <c r="K80" s="37">
        <v>1025930</v>
      </c>
      <c r="L80" s="14">
        <v>0</v>
      </c>
      <c r="M80" s="14">
        <v>0</v>
      </c>
      <c r="N80" s="14">
        <v>0</v>
      </c>
      <c r="O80" s="14">
        <v>0</v>
      </c>
      <c r="P80" s="50">
        <v>0</v>
      </c>
      <c r="Q80" s="45" t="s">
        <v>11</v>
      </c>
      <c r="T80" s="70"/>
    </row>
    <row r="81" spans="1:20" s="2" customFormat="1">
      <c r="A81" s="89"/>
      <c r="B81" s="73" t="s">
        <v>97</v>
      </c>
      <c r="C81" s="74"/>
      <c r="D81" s="37"/>
      <c r="E81" s="37"/>
      <c r="F81" s="37"/>
      <c r="G81" s="37"/>
      <c r="H81" s="37"/>
      <c r="I81" s="37"/>
      <c r="J81" s="37"/>
      <c r="K81" s="37"/>
      <c r="L81" s="14"/>
      <c r="M81" s="14"/>
      <c r="N81" s="14"/>
      <c r="O81" s="14"/>
      <c r="P81" s="50">
        <v>1105588.6599999999</v>
      </c>
      <c r="Q81" s="45" t="s">
        <v>11</v>
      </c>
      <c r="T81" s="70"/>
    </row>
    <row r="82" spans="1:20" s="2" customFormat="1">
      <c r="A82" s="89"/>
      <c r="B82" s="84" t="s">
        <v>38</v>
      </c>
      <c r="C82" s="84"/>
      <c r="D82" s="37">
        <v>21228784</v>
      </c>
      <c r="E82" s="37">
        <v>20513373</v>
      </c>
      <c r="F82" s="37">
        <v>13019260</v>
      </c>
      <c r="G82" s="37">
        <v>11881675</v>
      </c>
      <c r="H82" s="37">
        <v>13879243</v>
      </c>
      <c r="I82" s="37">
        <v>23130982</v>
      </c>
      <c r="J82" s="37">
        <v>30751712</v>
      </c>
      <c r="K82" s="37">
        <v>42211435</v>
      </c>
      <c r="L82" s="13">
        <v>71176740</v>
      </c>
      <c r="M82" s="13">
        <v>55364328</v>
      </c>
      <c r="N82" s="13">
        <v>41540029.399999999</v>
      </c>
      <c r="O82" s="14">
        <v>29099612</v>
      </c>
      <c r="P82" s="50">
        <v>24374949.079999998</v>
      </c>
      <c r="Q82" s="45">
        <v>83.763828466166487</v>
      </c>
      <c r="T82" s="70"/>
    </row>
    <row r="83" spans="1:20" s="2" customFormat="1">
      <c r="A83" s="89"/>
      <c r="B83" s="84" t="s">
        <v>45</v>
      </c>
      <c r="C83" s="84"/>
      <c r="D83" s="37">
        <v>13403299</v>
      </c>
      <c r="E83" s="37">
        <v>15821619</v>
      </c>
      <c r="F83" s="37">
        <v>17073095</v>
      </c>
      <c r="G83" s="37">
        <v>22778296</v>
      </c>
      <c r="H83" s="37">
        <v>26858797</v>
      </c>
      <c r="I83" s="37">
        <v>33222373</v>
      </c>
      <c r="J83" s="37">
        <v>36172731</v>
      </c>
      <c r="K83" s="37">
        <v>31360062</v>
      </c>
      <c r="L83" s="13">
        <v>32124152</v>
      </c>
      <c r="M83" s="13">
        <v>33880595</v>
      </c>
      <c r="N83" s="13">
        <v>28970090</v>
      </c>
      <c r="O83" s="14">
        <v>33875002</v>
      </c>
      <c r="P83" s="50">
        <v>35375520</v>
      </c>
      <c r="Q83" s="45">
        <v>104.42957317020971</v>
      </c>
      <c r="T83" s="70"/>
    </row>
    <row r="84" spans="1:20" s="2" customFormat="1">
      <c r="A84" s="89"/>
      <c r="B84" s="84" t="s">
        <v>32</v>
      </c>
      <c r="C84" s="84"/>
      <c r="D84" s="37">
        <v>388322733</v>
      </c>
      <c r="E84" s="37">
        <v>402364429</v>
      </c>
      <c r="F84" s="37">
        <v>420502111</v>
      </c>
      <c r="G84" s="37">
        <v>446342600</v>
      </c>
      <c r="H84" s="37">
        <v>498701329</v>
      </c>
      <c r="I84" s="37">
        <v>539113991</v>
      </c>
      <c r="J84" s="37">
        <v>564863397</v>
      </c>
      <c r="K84" s="37">
        <v>571868303</v>
      </c>
      <c r="L84" s="13">
        <v>604833722</v>
      </c>
      <c r="M84" s="13">
        <v>627231821</v>
      </c>
      <c r="N84" s="13">
        <v>642732166.84000027</v>
      </c>
      <c r="O84" s="14">
        <v>667190173</v>
      </c>
      <c r="P84" s="50">
        <v>705550416.01000011</v>
      </c>
      <c r="Q84" s="45">
        <v>105.74952158505489</v>
      </c>
      <c r="T84" s="70"/>
    </row>
    <row r="85" spans="1:20" s="2" customFormat="1">
      <c r="A85" s="89"/>
      <c r="B85" s="84" t="s">
        <v>46</v>
      </c>
      <c r="C85" s="84"/>
      <c r="D85" s="37">
        <v>269972</v>
      </c>
      <c r="E85" s="37">
        <v>511818</v>
      </c>
      <c r="F85" s="37">
        <v>955028</v>
      </c>
      <c r="G85" s="37">
        <v>1675568</v>
      </c>
      <c r="H85" s="37">
        <v>1367227</v>
      </c>
      <c r="I85" s="37">
        <v>1163770</v>
      </c>
      <c r="J85" s="37">
        <v>853250</v>
      </c>
      <c r="K85" s="37">
        <v>826400</v>
      </c>
      <c r="L85" s="13">
        <v>843425</v>
      </c>
      <c r="M85" s="13">
        <v>842200</v>
      </c>
      <c r="N85" s="13">
        <v>915240</v>
      </c>
      <c r="O85" s="14">
        <v>859584</v>
      </c>
      <c r="P85" s="50">
        <v>847520</v>
      </c>
      <c r="Q85" s="45">
        <v>98.596530414712234</v>
      </c>
      <c r="T85" s="70"/>
    </row>
    <row r="86" spans="1:20" s="2" customFormat="1">
      <c r="A86" s="89"/>
      <c r="B86" s="84" t="s">
        <v>40</v>
      </c>
      <c r="C86" s="84"/>
      <c r="D86" s="37">
        <v>15448809</v>
      </c>
      <c r="E86" s="37">
        <v>13072845</v>
      </c>
      <c r="F86" s="37">
        <v>13188984</v>
      </c>
      <c r="G86" s="37">
        <v>13170943</v>
      </c>
      <c r="H86" s="37">
        <v>13821214</v>
      </c>
      <c r="I86" s="37">
        <v>15708755</v>
      </c>
      <c r="J86" s="37">
        <v>18190678</v>
      </c>
      <c r="K86" s="37">
        <v>19346786</v>
      </c>
      <c r="L86" s="13">
        <v>20795144</v>
      </c>
      <c r="M86" s="13">
        <v>24089298</v>
      </c>
      <c r="N86" s="13">
        <v>24090635.530000001</v>
      </c>
      <c r="O86" s="14">
        <v>21963183</v>
      </c>
      <c r="P86" s="50">
        <v>19752137.010000002</v>
      </c>
      <c r="Q86" s="45">
        <v>89.932943735887477</v>
      </c>
      <c r="T86" s="70"/>
    </row>
    <row r="87" spans="1:20" s="2" customFormat="1">
      <c r="A87" s="89"/>
      <c r="B87" s="84" t="s">
        <v>30</v>
      </c>
      <c r="C87" s="84"/>
      <c r="D87" s="37">
        <v>115899890</v>
      </c>
      <c r="E87" s="37">
        <v>141178018</v>
      </c>
      <c r="F87" s="37">
        <v>152729077</v>
      </c>
      <c r="G87" s="37">
        <v>160662938</v>
      </c>
      <c r="H87" s="37">
        <v>163379587</v>
      </c>
      <c r="I87" s="37">
        <v>168852545</v>
      </c>
      <c r="J87" s="37">
        <v>176162933</v>
      </c>
      <c r="K87" s="37">
        <v>191251254</v>
      </c>
      <c r="L87" s="13">
        <v>198057715</v>
      </c>
      <c r="M87" s="13">
        <v>203415112</v>
      </c>
      <c r="N87" s="13">
        <v>208804889.13</v>
      </c>
      <c r="O87" s="14">
        <v>217957355</v>
      </c>
      <c r="P87" s="50">
        <v>392847638.19</v>
      </c>
      <c r="Q87" s="45">
        <v>180.24059715259438</v>
      </c>
      <c r="T87" s="70"/>
    </row>
    <row r="88" spans="1:20" s="2" customFormat="1">
      <c r="A88" s="89"/>
      <c r="B88" s="84" t="s">
        <v>47</v>
      </c>
      <c r="C88" s="84"/>
      <c r="D88" s="37">
        <v>10998574</v>
      </c>
      <c r="E88" s="37">
        <v>11317234</v>
      </c>
      <c r="F88" s="37">
        <v>14313643</v>
      </c>
      <c r="G88" s="37">
        <v>14138703</v>
      </c>
      <c r="H88" s="37">
        <v>17523789</v>
      </c>
      <c r="I88" s="37">
        <v>21391111</v>
      </c>
      <c r="J88" s="37">
        <v>23170956</v>
      </c>
      <c r="K88" s="37">
        <v>25989939</v>
      </c>
      <c r="L88" s="13">
        <v>29090151</v>
      </c>
      <c r="M88" s="13">
        <v>28815868</v>
      </c>
      <c r="N88" s="13">
        <v>27565882.760000005</v>
      </c>
      <c r="O88" s="14">
        <v>28324334</v>
      </c>
      <c r="P88" s="50">
        <v>33961094.890000001</v>
      </c>
      <c r="Q88" s="45">
        <v>119.90077115317169</v>
      </c>
      <c r="T88" s="70"/>
    </row>
    <row r="89" spans="1:20" s="2" customFormat="1">
      <c r="A89" s="89"/>
      <c r="B89" s="84" t="s">
        <v>48</v>
      </c>
      <c r="C89" s="84"/>
      <c r="D89" s="37">
        <v>33192314</v>
      </c>
      <c r="E89" s="37">
        <v>39138568</v>
      </c>
      <c r="F89" s="37">
        <v>41516029</v>
      </c>
      <c r="G89" s="37">
        <v>45508264</v>
      </c>
      <c r="H89" s="37">
        <v>41252724</v>
      </c>
      <c r="I89" s="37">
        <v>44624041</v>
      </c>
      <c r="J89" s="37">
        <v>47335418</v>
      </c>
      <c r="K89" s="37">
        <v>48933571</v>
      </c>
      <c r="L89" s="13">
        <v>53708648</v>
      </c>
      <c r="M89" s="13">
        <v>56000386</v>
      </c>
      <c r="N89" s="13">
        <v>57921180.93999999</v>
      </c>
      <c r="O89" s="14">
        <v>60952900</v>
      </c>
      <c r="P89" s="50">
        <v>67015483.109999999</v>
      </c>
      <c r="Q89" s="45">
        <v>109.9463407155361</v>
      </c>
      <c r="T89" s="70"/>
    </row>
    <row r="90" spans="1:20" s="2" customFormat="1">
      <c r="A90" s="89"/>
      <c r="B90" s="84" t="s">
        <v>49</v>
      </c>
      <c r="C90" s="84"/>
      <c r="D90" s="37">
        <v>33425746</v>
      </c>
      <c r="E90" s="37">
        <v>33775460</v>
      </c>
      <c r="F90" s="37">
        <v>38449158</v>
      </c>
      <c r="G90" s="37">
        <v>53090095</v>
      </c>
      <c r="H90" s="37">
        <v>56948833</v>
      </c>
      <c r="I90" s="37">
        <v>61124903</v>
      </c>
      <c r="J90" s="37">
        <v>67823465</v>
      </c>
      <c r="K90" s="37">
        <v>70480931</v>
      </c>
      <c r="L90" s="13">
        <v>74756085</v>
      </c>
      <c r="M90" s="13">
        <v>94821984</v>
      </c>
      <c r="N90" s="13">
        <v>139994840.5</v>
      </c>
      <c r="O90" s="14">
        <v>144945456</v>
      </c>
      <c r="P90" s="50">
        <v>170400033.68999994</v>
      </c>
      <c r="Q90" s="45">
        <v>117.56148719143009</v>
      </c>
      <c r="T90" s="70"/>
    </row>
    <row r="91" spans="1:20" s="2" customFormat="1">
      <c r="A91" s="89"/>
      <c r="B91" s="84" t="s">
        <v>35</v>
      </c>
      <c r="C91" s="84"/>
      <c r="D91" s="37">
        <v>30057859</v>
      </c>
      <c r="E91" s="37">
        <v>34419270</v>
      </c>
      <c r="F91" s="37">
        <v>43621483</v>
      </c>
      <c r="G91" s="37">
        <v>45177983</v>
      </c>
      <c r="H91" s="37">
        <v>55395785</v>
      </c>
      <c r="I91" s="37">
        <v>57185862</v>
      </c>
      <c r="J91" s="37">
        <v>56867654</v>
      </c>
      <c r="K91" s="37">
        <v>64116430</v>
      </c>
      <c r="L91" s="13">
        <v>67004960</v>
      </c>
      <c r="M91" s="13">
        <v>64706269</v>
      </c>
      <c r="N91" s="13">
        <v>67089303.640000001</v>
      </c>
      <c r="O91" s="14">
        <v>67650693</v>
      </c>
      <c r="P91" s="50">
        <v>73007671.999999985</v>
      </c>
      <c r="Q91" s="45">
        <v>107.91858702763028</v>
      </c>
      <c r="T91" s="70"/>
    </row>
    <row r="92" spans="1:20" s="2" customFormat="1">
      <c r="A92" s="89"/>
      <c r="B92" s="84" t="s">
        <v>50</v>
      </c>
      <c r="C92" s="84"/>
      <c r="D92" s="37">
        <v>8216936</v>
      </c>
      <c r="E92" s="37">
        <v>8535304</v>
      </c>
      <c r="F92" s="37">
        <v>8456391</v>
      </c>
      <c r="G92" s="37">
        <v>8953321</v>
      </c>
      <c r="H92" s="37">
        <v>9564890</v>
      </c>
      <c r="I92" s="37">
        <v>9676656</v>
      </c>
      <c r="J92" s="37">
        <v>8625236</v>
      </c>
      <c r="K92" s="37">
        <v>9457137</v>
      </c>
      <c r="L92" s="13">
        <v>9971073</v>
      </c>
      <c r="M92" s="13">
        <v>10458539</v>
      </c>
      <c r="N92" s="13">
        <v>10615067.43</v>
      </c>
      <c r="O92" s="14">
        <v>11159452</v>
      </c>
      <c r="P92" s="50">
        <v>12174200.949999999</v>
      </c>
      <c r="Q92" s="45">
        <v>109.09317903782372</v>
      </c>
      <c r="T92" s="70"/>
    </row>
    <row r="93" spans="1:20" s="2" customFormat="1">
      <c r="A93" s="89"/>
      <c r="B93" s="84" t="s">
        <v>51</v>
      </c>
      <c r="C93" s="84"/>
      <c r="D93" s="37">
        <v>6061904</v>
      </c>
      <c r="E93" s="37">
        <v>7089041</v>
      </c>
      <c r="F93" s="37">
        <v>7174048</v>
      </c>
      <c r="G93" s="37">
        <v>9344459</v>
      </c>
      <c r="H93" s="37">
        <v>15053250</v>
      </c>
      <c r="I93" s="37">
        <v>65530332</v>
      </c>
      <c r="J93" s="37">
        <v>18773200</v>
      </c>
      <c r="K93" s="37">
        <v>22659775</v>
      </c>
      <c r="L93" s="13">
        <v>33649970</v>
      </c>
      <c r="M93" s="13">
        <v>23116073</v>
      </c>
      <c r="N93" s="13">
        <v>24162875.989999998</v>
      </c>
      <c r="O93" s="14">
        <v>33008137</v>
      </c>
      <c r="P93" s="50">
        <v>27051416.129999999</v>
      </c>
      <c r="Q93" s="45">
        <v>81.953780457224838</v>
      </c>
      <c r="T93" s="70"/>
    </row>
    <row r="94" spans="1:20" s="2" customFormat="1">
      <c r="A94" s="80" t="s">
        <v>28</v>
      </c>
      <c r="B94" s="81"/>
      <c r="C94" s="81"/>
      <c r="D94" s="34">
        <v>141545167</v>
      </c>
      <c r="E94" s="34">
        <v>135667593</v>
      </c>
      <c r="F94" s="34">
        <v>251769754</v>
      </c>
      <c r="G94" s="34">
        <v>406611630</v>
      </c>
      <c r="H94" s="34">
        <v>434460728</v>
      </c>
      <c r="I94" s="34">
        <v>447901926</v>
      </c>
      <c r="J94" s="34">
        <v>559864346</v>
      </c>
      <c r="K94" s="34">
        <v>900731032</v>
      </c>
      <c r="L94" s="34">
        <v>1180101747</v>
      </c>
      <c r="M94" s="34">
        <v>796760937</v>
      </c>
      <c r="N94" s="34">
        <v>762807922.11999989</v>
      </c>
      <c r="O94" s="35">
        <v>612185955</v>
      </c>
      <c r="P94" s="60">
        <v>492548877.04000008</v>
      </c>
      <c r="Q94" s="49">
        <v>80.457395831630947</v>
      </c>
    </row>
    <row r="95" spans="1:20" s="2" customFormat="1">
      <c r="A95" s="89" t="s">
        <v>25</v>
      </c>
      <c r="B95" s="84" t="s">
        <v>37</v>
      </c>
      <c r="C95" s="84"/>
      <c r="D95" s="37">
        <v>16561447</v>
      </c>
      <c r="E95" s="37">
        <v>8279802</v>
      </c>
      <c r="F95" s="37">
        <v>9940439</v>
      </c>
      <c r="G95" s="37">
        <v>14521104</v>
      </c>
      <c r="H95" s="37">
        <v>15953968</v>
      </c>
      <c r="I95" s="37">
        <v>15113781</v>
      </c>
      <c r="J95" s="37">
        <v>12544278</v>
      </c>
      <c r="K95" s="37">
        <v>57649770</v>
      </c>
      <c r="L95" s="13">
        <v>101895265</v>
      </c>
      <c r="M95" s="13">
        <v>8496933</v>
      </c>
      <c r="N95" s="13">
        <v>21270744.359999999</v>
      </c>
      <c r="O95" s="14">
        <v>4716837</v>
      </c>
      <c r="P95" s="50">
        <v>11209010.33</v>
      </c>
      <c r="Q95" s="45">
        <v>237.63828027129196</v>
      </c>
      <c r="S95" s="70"/>
    </row>
    <row r="96" spans="1:20" s="2" customFormat="1">
      <c r="A96" s="89"/>
      <c r="B96" s="84" t="s">
        <v>71</v>
      </c>
      <c r="C96" s="84"/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61">
        <v>0</v>
      </c>
      <c r="Q96" s="45" t="s">
        <v>11</v>
      </c>
      <c r="S96" s="70"/>
    </row>
    <row r="97" spans="1:19" s="2" customFormat="1">
      <c r="A97" s="89"/>
      <c r="B97" s="84" t="s">
        <v>41</v>
      </c>
      <c r="C97" s="84"/>
      <c r="D97" s="37">
        <v>300000</v>
      </c>
      <c r="E97" s="37">
        <v>451000</v>
      </c>
      <c r="F97" s="37">
        <v>1300000</v>
      </c>
      <c r="G97" s="37">
        <v>220130</v>
      </c>
      <c r="H97" s="37">
        <v>1826230</v>
      </c>
      <c r="I97" s="37">
        <v>231000</v>
      </c>
      <c r="J97" s="37">
        <v>0</v>
      </c>
      <c r="K97" s="37">
        <v>0</v>
      </c>
      <c r="L97" s="13">
        <v>300000</v>
      </c>
      <c r="M97" s="13">
        <v>100000</v>
      </c>
      <c r="N97" s="13">
        <v>200000</v>
      </c>
      <c r="O97" s="14">
        <v>100000</v>
      </c>
      <c r="P97" s="50">
        <v>100000</v>
      </c>
      <c r="Q97" s="45">
        <v>100</v>
      </c>
      <c r="S97" s="70"/>
    </row>
    <row r="98" spans="1:19" s="2" customFormat="1">
      <c r="A98" s="89"/>
      <c r="B98" s="84" t="s">
        <v>42</v>
      </c>
      <c r="C98" s="84"/>
      <c r="D98" s="37">
        <v>739720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13">
        <v>0</v>
      </c>
      <c r="M98" s="13">
        <v>0</v>
      </c>
      <c r="N98" s="13">
        <v>0</v>
      </c>
      <c r="O98" s="14">
        <v>0</v>
      </c>
      <c r="P98" s="50">
        <v>0</v>
      </c>
      <c r="Q98" s="45" t="s">
        <v>11</v>
      </c>
      <c r="S98" s="70"/>
    </row>
    <row r="99" spans="1:19" s="2" customFormat="1">
      <c r="A99" s="89"/>
      <c r="B99" s="84" t="s">
        <v>31</v>
      </c>
      <c r="C99" s="84"/>
      <c r="D99" s="37">
        <v>41751869</v>
      </c>
      <c r="E99" s="37">
        <v>54770922</v>
      </c>
      <c r="F99" s="37">
        <v>156807472</v>
      </c>
      <c r="G99" s="37">
        <v>246052077</v>
      </c>
      <c r="H99" s="37">
        <v>127118996</v>
      </c>
      <c r="I99" s="37">
        <v>120837098</v>
      </c>
      <c r="J99" s="37">
        <v>261838643</v>
      </c>
      <c r="K99" s="37">
        <v>592458872</v>
      </c>
      <c r="L99" s="13">
        <v>817519856</v>
      </c>
      <c r="M99" s="13">
        <v>544317278</v>
      </c>
      <c r="N99" s="13">
        <v>421612236.88999999</v>
      </c>
      <c r="O99" s="14">
        <v>311259174</v>
      </c>
      <c r="P99" s="50">
        <v>209752488.5</v>
      </c>
      <c r="Q99" s="45">
        <v>67.388371499051786</v>
      </c>
      <c r="S99" s="70"/>
    </row>
    <row r="100" spans="1:19" s="2" customFormat="1">
      <c r="A100" s="89"/>
      <c r="B100" s="84" t="s">
        <v>43</v>
      </c>
      <c r="C100" s="84"/>
      <c r="D100" s="37">
        <v>2367361</v>
      </c>
      <c r="E100" s="37">
        <v>3084812</v>
      </c>
      <c r="F100" s="37">
        <v>2415936</v>
      </c>
      <c r="G100" s="37">
        <v>284513</v>
      </c>
      <c r="H100" s="37">
        <v>1931204</v>
      </c>
      <c r="I100" s="37">
        <v>3674642</v>
      </c>
      <c r="J100" s="37">
        <v>701366</v>
      </c>
      <c r="K100" s="37">
        <v>21420650</v>
      </c>
      <c r="L100" s="13">
        <v>25806777</v>
      </c>
      <c r="M100" s="13">
        <v>18919426</v>
      </c>
      <c r="N100" s="13">
        <v>11263516.09</v>
      </c>
      <c r="O100" s="14">
        <v>1533634</v>
      </c>
      <c r="P100" s="50">
        <v>3039543.7499999995</v>
      </c>
      <c r="Q100" s="45">
        <v>198.19225121508779</v>
      </c>
      <c r="S100" s="70"/>
    </row>
    <row r="101" spans="1:19" s="2" customFormat="1">
      <c r="A101" s="89"/>
      <c r="B101" s="84" t="s">
        <v>34</v>
      </c>
      <c r="C101" s="84"/>
      <c r="D101" s="37">
        <v>17245770</v>
      </c>
      <c r="E101" s="37">
        <v>23015351</v>
      </c>
      <c r="F101" s="37">
        <v>47088845</v>
      </c>
      <c r="G101" s="37">
        <v>61865562</v>
      </c>
      <c r="H101" s="13">
        <v>63653419</v>
      </c>
      <c r="I101" s="37">
        <v>59559735</v>
      </c>
      <c r="J101" s="37">
        <v>50825872</v>
      </c>
      <c r="K101" s="37">
        <v>65796819</v>
      </c>
      <c r="L101" s="13">
        <v>81051907</v>
      </c>
      <c r="M101" s="13">
        <v>38425722</v>
      </c>
      <c r="N101" s="13">
        <v>68945586.340000004</v>
      </c>
      <c r="O101" s="14">
        <v>91462545</v>
      </c>
      <c r="P101" s="50">
        <v>50106605.159999996</v>
      </c>
      <c r="Q101" s="45">
        <v>54.783742525423932</v>
      </c>
      <c r="S101" s="70"/>
    </row>
    <row r="102" spans="1:19" s="2" customFormat="1">
      <c r="A102" s="89"/>
      <c r="B102" s="84" t="s">
        <v>39</v>
      </c>
      <c r="C102" s="84"/>
      <c r="D102" s="37">
        <v>463484</v>
      </c>
      <c r="E102" s="37">
        <v>110408</v>
      </c>
      <c r="F102" s="37">
        <v>326336</v>
      </c>
      <c r="G102" s="37">
        <v>700156</v>
      </c>
      <c r="H102" s="37">
        <v>6119864</v>
      </c>
      <c r="I102" s="37">
        <v>8701576</v>
      </c>
      <c r="J102" s="37">
        <v>12485400</v>
      </c>
      <c r="K102" s="37">
        <v>22355182</v>
      </c>
      <c r="L102" s="13">
        <v>51354</v>
      </c>
      <c r="M102" s="13">
        <v>14060719</v>
      </c>
      <c r="N102" s="13">
        <v>6959585.9199999999</v>
      </c>
      <c r="O102" s="14">
        <v>14562269</v>
      </c>
      <c r="P102" s="50">
        <v>3536961.1</v>
      </c>
      <c r="Q102" s="45">
        <v>24.288530173422828</v>
      </c>
      <c r="S102" s="70"/>
    </row>
    <row r="103" spans="1:19" s="2" customFormat="1">
      <c r="A103" s="89"/>
      <c r="B103" s="84" t="s">
        <v>33</v>
      </c>
      <c r="C103" s="84"/>
      <c r="D103" s="37">
        <v>1604718</v>
      </c>
      <c r="E103" s="37">
        <v>4405944</v>
      </c>
      <c r="F103" s="37">
        <v>3703678</v>
      </c>
      <c r="G103" s="37">
        <v>6357990</v>
      </c>
      <c r="H103" s="37">
        <v>10132990</v>
      </c>
      <c r="I103" s="37">
        <v>4403387</v>
      </c>
      <c r="J103" s="37">
        <v>6041749</v>
      </c>
      <c r="K103" s="37">
        <v>4397830</v>
      </c>
      <c r="L103" s="13">
        <v>5898504</v>
      </c>
      <c r="M103" s="13">
        <v>3259205</v>
      </c>
      <c r="N103" s="13">
        <v>7667271.6099999985</v>
      </c>
      <c r="O103" s="14">
        <v>4330831</v>
      </c>
      <c r="P103" s="50">
        <v>3117858.1</v>
      </c>
      <c r="Q103" s="45">
        <v>71.992144232827371</v>
      </c>
      <c r="S103" s="70"/>
    </row>
    <row r="104" spans="1:19" s="2" customFormat="1">
      <c r="A104" s="89"/>
      <c r="B104" s="84" t="s">
        <v>44</v>
      </c>
      <c r="C104" s="84"/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13">
        <v>0</v>
      </c>
      <c r="M104" s="13">
        <v>0</v>
      </c>
      <c r="N104" s="13">
        <v>0</v>
      </c>
      <c r="O104" s="14">
        <v>0</v>
      </c>
      <c r="P104" s="50">
        <v>0</v>
      </c>
      <c r="Q104" s="45" t="s">
        <v>11</v>
      </c>
      <c r="S104" s="70"/>
    </row>
    <row r="105" spans="1:19" s="2" customFormat="1">
      <c r="A105" s="89"/>
      <c r="B105" s="84" t="s">
        <v>36</v>
      </c>
      <c r="C105" s="84"/>
      <c r="D105" s="37">
        <v>4015471</v>
      </c>
      <c r="E105" s="37">
        <v>4035110</v>
      </c>
      <c r="F105" s="37">
        <v>5565284</v>
      </c>
      <c r="G105" s="37">
        <v>4728275</v>
      </c>
      <c r="H105" s="13">
        <v>7467391</v>
      </c>
      <c r="I105" s="37">
        <v>4819179</v>
      </c>
      <c r="J105" s="37">
        <v>2580388</v>
      </c>
      <c r="K105" s="37">
        <v>6728552</v>
      </c>
      <c r="L105" s="13">
        <v>5597141</v>
      </c>
      <c r="M105" s="13">
        <v>314652</v>
      </c>
      <c r="N105" s="13">
        <v>1988631.23</v>
      </c>
      <c r="O105" s="14">
        <v>7137581</v>
      </c>
      <c r="P105" s="50">
        <v>3451441.52</v>
      </c>
      <c r="Q105" s="45">
        <v>48.355899848982453</v>
      </c>
      <c r="S105" s="70"/>
    </row>
    <row r="106" spans="1:19" s="2" customFormat="1">
      <c r="A106" s="89"/>
      <c r="B106" s="84" t="s">
        <v>69</v>
      </c>
      <c r="C106" s="84"/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13">
        <v>0</v>
      </c>
      <c r="M106" s="13">
        <v>0</v>
      </c>
      <c r="N106" s="13">
        <v>0</v>
      </c>
      <c r="O106" s="14">
        <v>0</v>
      </c>
      <c r="P106" s="50">
        <v>0</v>
      </c>
      <c r="Q106" s="45" t="s">
        <v>11</v>
      </c>
      <c r="S106" s="70"/>
    </row>
    <row r="107" spans="1:19" s="2" customFormat="1">
      <c r="A107" s="89"/>
      <c r="B107" s="73" t="s">
        <v>97</v>
      </c>
      <c r="C107" s="74"/>
      <c r="D107" s="37"/>
      <c r="E107" s="37"/>
      <c r="F107" s="37"/>
      <c r="G107" s="37"/>
      <c r="H107" s="37"/>
      <c r="I107" s="37"/>
      <c r="J107" s="37"/>
      <c r="K107" s="37"/>
      <c r="L107" s="13"/>
      <c r="M107" s="13"/>
      <c r="N107" s="13"/>
      <c r="O107" s="14"/>
      <c r="P107" s="50">
        <v>0</v>
      </c>
      <c r="Q107" s="45" t="s">
        <v>11</v>
      </c>
      <c r="S107" s="70"/>
    </row>
    <row r="108" spans="1:19" s="2" customFormat="1">
      <c r="A108" s="89"/>
      <c r="B108" s="84" t="s">
        <v>38</v>
      </c>
      <c r="C108" s="84"/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13">
        <v>0</v>
      </c>
      <c r="M108" s="13">
        <v>0</v>
      </c>
      <c r="N108" s="13">
        <v>0</v>
      </c>
      <c r="O108" s="14">
        <v>0</v>
      </c>
      <c r="P108" s="50">
        <v>0</v>
      </c>
      <c r="Q108" s="45" t="s">
        <v>11</v>
      </c>
      <c r="S108" s="70"/>
    </row>
    <row r="109" spans="1:19" s="2" customFormat="1">
      <c r="A109" s="89"/>
      <c r="B109" s="84" t="s">
        <v>45</v>
      </c>
      <c r="C109" s="84"/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13">
        <v>0</v>
      </c>
      <c r="M109" s="13">
        <v>0</v>
      </c>
      <c r="N109" s="13">
        <v>0</v>
      </c>
      <c r="O109" s="14">
        <v>0</v>
      </c>
      <c r="P109" s="50">
        <v>0</v>
      </c>
      <c r="Q109" s="45" t="s">
        <v>11</v>
      </c>
      <c r="S109" s="70"/>
    </row>
    <row r="110" spans="1:19" s="2" customFormat="1">
      <c r="A110" s="89"/>
      <c r="B110" s="84" t="s">
        <v>32</v>
      </c>
      <c r="C110" s="84"/>
      <c r="D110" s="37">
        <v>15148609</v>
      </c>
      <c r="E110" s="37">
        <v>12078428</v>
      </c>
      <c r="F110" s="37">
        <v>7686954</v>
      </c>
      <c r="G110" s="37">
        <v>16739580</v>
      </c>
      <c r="H110" s="37">
        <v>29141969</v>
      </c>
      <c r="I110" s="37">
        <v>7827863</v>
      </c>
      <c r="J110" s="37">
        <v>13197413</v>
      </c>
      <c r="K110" s="37">
        <v>31640694</v>
      </c>
      <c r="L110" s="13">
        <v>28528236</v>
      </c>
      <c r="M110" s="13">
        <v>41102772</v>
      </c>
      <c r="N110" s="13">
        <v>51444024.880000003</v>
      </c>
      <c r="O110" s="14">
        <v>52919032</v>
      </c>
      <c r="P110" s="50">
        <v>63703173.510000005</v>
      </c>
      <c r="Q110" s="45">
        <v>120.37856911290442</v>
      </c>
      <c r="S110" s="70"/>
    </row>
    <row r="111" spans="1:19" s="2" customFormat="1">
      <c r="A111" s="89"/>
      <c r="B111" s="84" t="s">
        <v>46</v>
      </c>
      <c r="C111" s="84"/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13">
        <v>0</v>
      </c>
      <c r="M111" s="13">
        <v>0</v>
      </c>
      <c r="N111" s="13">
        <v>0</v>
      </c>
      <c r="O111" s="14">
        <v>699999</v>
      </c>
      <c r="P111" s="50">
        <v>700000</v>
      </c>
      <c r="Q111" s="45">
        <v>100.00014285734694</v>
      </c>
      <c r="S111" s="70"/>
    </row>
    <row r="112" spans="1:19" s="2" customFormat="1">
      <c r="A112" s="89"/>
      <c r="B112" s="84" t="s">
        <v>40</v>
      </c>
      <c r="C112" s="84"/>
      <c r="D112" s="37">
        <v>656363</v>
      </c>
      <c r="E112" s="37">
        <v>1410922</v>
      </c>
      <c r="F112" s="37">
        <v>318533</v>
      </c>
      <c r="G112" s="37">
        <v>830378</v>
      </c>
      <c r="H112" s="37">
        <v>548420</v>
      </c>
      <c r="I112" s="37">
        <v>103166</v>
      </c>
      <c r="J112" s="37">
        <v>190120</v>
      </c>
      <c r="K112" s="37">
        <v>707348</v>
      </c>
      <c r="L112" s="13">
        <v>165775</v>
      </c>
      <c r="M112" s="13">
        <v>314340</v>
      </c>
      <c r="N112" s="13">
        <v>796084.23</v>
      </c>
      <c r="O112" s="14">
        <v>779993</v>
      </c>
      <c r="P112" s="50">
        <v>4566155.78</v>
      </c>
      <c r="Q112" s="45">
        <v>585.40984085754621</v>
      </c>
      <c r="S112" s="70"/>
    </row>
    <row r="113" spans="1:19" s="2" customFormat="1">
      <c r="A113" s="89"/>
      <c r="B113" s="84" t="s">
        <v>30</v>
      </c>
      <c r="C113" s="84"/>
      <c r="D113" s="37">
        <v>847927</v>
      </c>
      <c r="E113" s="37">
        <v>1727865</v>
      </c>
      <c r="F113" s="37">
        <v>814831</v>
      </c>
      <c r="G113" s="37">
        <v>2512062</v>
      </c>
      <c r="H113" s="13">
        <v>8969152</v>
      </c>
      <c r="I113" s="37">
        <v>1354521</v>
      </c>
      <c r="J113" s="37">
        <v>378892</v>
      </c>
      <c r="K113" s="37">
        <v>1379180</v>
      </c>
      <c r="L113" s="13">
        <v>530089</v>
      </c>
      <c r="M113" s="13">
        <v>728910</v>
      </c>
      <c r="N113" s="13">
        <v>589653.26</v>
      </c>
      <c r="O113" s="14">
        <v>1488106</v>
      </c>
      <c r="P113" s="50">
        <v>5405276.6600000001</v>
      </c>
      <c r="Q113" s="45">
        <v>363.23196465843159</v>
      </c>
      <c r="S113" s="70"/>
    </row>
    <row r="114" spans="1:19" s="2" customFormat="1">
      <c r="A114" s="89"/>
      <c r="B114" s="84" t="s">
        <v>47</v>
      </c>
      <c r="C114" s="84"/>
      <c r="D114" s="37">
        <v>173631</v>
      </c>
      <c r="E114" s="37">
        <v>66161</v>
      </c>
      <c r="F114" s="37">
        <v>113184</v>
      </c>
      <c r="G114" s="37">
        <v>256430</v>
      </c>
      <c r="H114" s="37">
        <v>491112</v>
      </c>
      <c r="I114" s="37">
        <v>147817</v>
      </c>
      <c r="J114" s="37">
        <v>67496</v>
      </c>
      <c r="K114" s="37">
        <v>365106</v>
      </c>
      <c r="L114" s="13">
        <v>468730</v>
      </c>
      <c r="M114" s="13">
        <v>2850317</v>
      </c>
      <c r="N114" s="13">
        <v>4264232.58</v>
      </c>
      <c r="O114" s="14">
        <v>9326031</v>
      </c>
      <c r="P114" s="50">
        <v>587219.41999999993</v>
      </c>
      <c r="Q114" s="45">
        <v>6.2965630287954184</v>
      </c>
      <c r="S114" s="70"/>
    </row>
    <row r="115" spans="1:19" s="2" customFormat="1">
      <c r="A115" s="89"/>
      <c r="B115" s="84" t="s">
        <v>48</v>
      </c>
      <c r="C115" s="84"/>
      <c r="D115" s="37">
        <v>58595</v>
      </c>
      <c r="E115" s="37">
        <v>68790</v>
      </c>
      <c r="F115" s="37">
        <v>43220</v>
      </c>
      <c r="G115" s="37">
        <v>322728</v>
      </c>
      <c r="H115" s="37">
        <v>444013</v>
      </c>
      <c r="I115" s="37">
        <v>33842</v>
      </c>
      <c r="J115" s="37">
        <v>123943</v>
      </c>
      <c r="K115" s="37">
        <v>1556685</v>
      </c>
      <c r="L115" s="13">
        <v>213572</v>
      </c>
      <c r="M115" s="13">
        <v>184822</v>
      </c>
      <c r="N115" s="13">
        <v>396122.95</v>
      </c>
      <c r="O115" s="14">
        <v>929488</v>
      </c>
      <c r="P115" s="50">
        <v>500069.7</v>
      </c>
      <c r="Q115" s="45">
        <v>53.80055471399308</v>
      </c>
      <c r="S115" s="70"/>
    </row>
    <row r="116" spans="1:19" s="2" customFormat="1">
      <c r="A116" s="89"/>
      <c r="B116" s="84" t="s">
        <v>49</v>
      </c>
      <c r="C116" s="84"/>
      <c r="D116" s="37">
        <v>28419080</v>
      </c>
      <c r="E116" s="37">
        <v>5785732</v>
      </c>
      <c r="F116" s="37">
        <v>6910508</v>
      </c>
      <c r="G116" s="37">
        <v>4119599</v>
      </c>
      <c r="H116" s="37">
        <v>5833588</v>
      </c>
      <c r="I116" s="37">
        <v>5237175</v>
      </c>
      <c r="J116" s="37">
        <v>20086440</v>
      </c>
      <c r="K116" s="37">
        <v>14104399</v>
      </c>
      <c r="L116" s="13">
        <v>13416662</v>
      </c>
      <c r="M116" s="13">
        <v>13456237</v>
      </c>
      <c r="N116" s="13">
        <v>11867646.17</v>
      </c>
      <c r="O116" s="14">
        <v>20854281</v>
      </c>
      <c r="P116" s="50">
        <v>24347418.570000004</v>
      </c>
      <c r="Q116" s="45">
        <v>116.75021819260996</v>
      </c>
      <c r="S116" s="70"/>
    </row>
    <row r="117" spans="1:19" s="2" customFormat="1">
      <c r="A117" s="89"/>
      <c r="B117" s="84" t="s">
        <v>35</v>
      </c>
      <c r="C117" s="84"/>
      <c r="D117" s="37">
        <v>1012290</v>
      </c>
      <c r="E117" s="37">
        <v>852005</v>
      </c>
      <c r="F117" s="37">
        <v>1850464</v>
      </c>
      <c r="G117" s="37">
        <v>5271570</v>
      </c>
      <c r="H117" s="37">
        <v>34296103</v>
      </c>
      <c r="I117" s="37">
        <v>30435356</v>
      </c>
      <c r="J117" s="37">
        <v>13140562</v>
      </c>
      <c r="K117" s="37">
        <v>46741929</v>
      </c>
      <c r="L117" s="13">
        <v>40507336</v>
      </c>
      <c r="M117" s="13">
        <v>59036296</v>
      </c>
      <c r="N117" s="13">
        <v>91689638.069999993</v>
      </c>
      <c r="O117" s="14">
        <v>19554311</v>
      </c>
      <c r="P117" s="50">
        <v>9879451.9399999995</v>
      </c>
      <c r="Q117" s="45">
        <v>50.523140089159874</v>
      </c>
      <c r="S117" s="70"/>
    </row>
    <row r="118" spans="1:19" s="2" customFormat="1">
      <c r="A118" s="89"/>
      <c r="B118" s="84" t="s">
        <v>50</v>
      </c>
      <c r="C118" s="84"/>
      <c r="D118" s="37">
        <v>549766</v>
      </c>
      <c r="E118" s="37">
        <v>4197820</v>
      </c>
      <c r="F118" s="37">
        <v>468404</v>
      </c>
      <c r="G118" s="37">
        <v>1892824</v>
      </c>
      <c r="H118" s="37">
        <v>2567201</v>
      </c>
      <c r="I118" s="37">
        <v>180567050</v>
      </c>
      <c r="J118" s="37">
        <v>0</v>
      </c>
      <c r="K118" s="37">
        <v>1169</v>
      </c>
      <c r="L118" s="13">
        <v>1547108</v>
      </c>
      <c r="M118" s="13">
        <v>142304</v>
      </c>
      <c r="N118" s="13">
        <v>4157369.5</v>
      </c>
      <c r="O118" s="14">
        <v>552546</v>
      </c>
      <c r="P118" s="50">
        <v>1970125.3499999999</v>
      </c>
      <c r="Q118" s="45">
        <v>356.5540878044543</v>
      </c>
      <c r="S118" s="70"/>
    </row>
    <row r="119" spans="1:19" s="2" customFormat="1">
      <c r="A119" s="89"/>
      <c r="B119" s="84" t="s">
        <v>51</v>
      </c>
      <c r="C119" s="84"/>
      <c r="D119" s="37">
        <v>9629066</v>
      </c>
      <c r="E119" s="37">
        <v>11326521</v>
      </c>
      <c r="F119" s="37">
        <v>6415666</v>
      </c>
      <c r="G119" s="37">
        <v>39936652</v>
      </c>
      <c r="H119" s="37">
        <v>117965108</v>
      </c>
      <c r="I119" s="37">
        <v>4854738</v>
      </c>
      <c r="J119" s="37">
        <v>165661784</v>
      </c>
      <c r="K119" s="37">
        <v>33426847</v>
      </c>
      <c r="L119" s="13">
        <v>56603435</v>
      </c>
      <c r="M119" s="13">
        <v>51051004</v>
      </c>
      <c r="N119" s="13">
        <v>57695578.039999999</v>
      </c>
      <c r="O119" s="14">
        <v>69979294</v>
      </c>
      <c r="P119" s="50">
        <v>97831497.890000001</v>
      </c>
      <c r="Q119" s="45">
        <v>139.80063572804835</v>
      </c>
      <c r="S119" s="70"/>
    </row>
    <row r="120" spans="1:19" s="2" customFormat="1" ht="12.75">
      <c r="A120" s="75" t="s">
        <v>87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7"/>
      <c r="P120" s="59"/>
      <c r="Q120" s="46" t="s">
        <v>96</v>
      </c>
    </row>
    <row r="121" spans="1:19" s="2" customFormat="1">
      <c r="A121" s="80" t="s">
        <v>24</v>
      </c>
      <c r="B121" s="81"/>
      <c r="C121" s="81"/>
      <c r="D121" s="38"/>
      <c r="E121" s="38"/>
      <c r="F121" s="38"/>
      <c r="G121" s="33"/>
      <c r="H121" s="38"/>
      <c r="I121" s="38"/>
      <c r="J121" s="38"/>
      <c r="K121" s="39">
        <v>2543287727</v>
      </c>
      <c r="L121" s="39">
        <v>2970739641</v>
      </c>
      <c r="M121" s="39">
        <v>2615173428</v>
      </c>
      <c r="N121" s="39">
        <v>2626810097</v>
      </c>
      <c r="O121" s="40">
        <v>2534477868</v>
      </c>
      <c r="P121" s="62">
        <v>2680564607</v>
      </c>
      <c r="Q121" s="49">
        <v>105.76397769514868</v>
      </c>
    </row>
    <row r="122" spans="1:19" s="2" customFormat="1">
      <c r="A122" s="89" t="s">
        <v>25</v>
      </c>
      <c r="B122" s="84" t="s">
        <v>52</v>
      </c>
      <c r="C122" s="84"/>
      <c r="D122" s="36" t="s">
        <v>11</v>
      </c>
      <c r="E122" s="36" t="s">
        <v>11</v>
      </c>
      <c r="F122" s="36" t="s">
        <v>11</v>
      </c>
      <c r="G122" s="36" t="s">
        <v>11</v>
      </c>
      <c r="H122" s="36" t="s">
        <v>11</v>
      </c>
      <c r="I122" s="36" t="s">
        <v>11</v>
      </c>
      <c r="J122" s="36" t="s">
        <v>11</v>
      </c>
      <c r="K122" s="36">
        <v>83232238</v>
      </c>
      <c r="L122" s="13">
        <v>92769488</v>
      </c>
      <c r="M122" s="13">
        <v>86784902</v>
      </c>
      <c r="N122" s="13">
        <v>105970993</v>
      </c>
      <c r="O122" s="14">
        <v>109709726</v>
      </c>
      <c r="P122" s="50">
        <v>114701183</v>
      </c>
      <c r="Q122" s="45">
        <v>104.54969416294048</v>
      </c>
    </row>
    <row r="123" spans="1:19" s="2" customFormat="1">
      <c r="A123" s="89"/>
      <c r="B123" s="84" t="s">
        <v>53</v>
      </c>
      <c r="C123" s="84"/>
      <c r="D123" s="36" t="s">
        <v>11</v>
      </c>
      <c r="E123" s="36" t="s">
        <v>11</v>
      </c>
      <c r="F123" s="36" t="s">
        <v>11</v>
      </c>
      <c r="G123" s="36" t="s">
        <v>11</v>
      </c>
      <c r="H123" s="36" t="s">
        <v>11</v>
      </c>
      <c r="I123" s="36" t="s">
        <v>11</v>
      </c>
      <c r="J123" s="36" t="s">
        <v>11</v>
      </c>
      <c r="K123" s="36">
        <v>48394049</v>
      </c>
      <c r="L123" s="13">
        <v>50204057</v>
      </c>
      <c r="M123" s="13">
        <v>46287763</v>
      </c>
      <c r="N123" s="13">
        <v>51241121</v>
      </c>
      <c r="O123" s="14">
        <v>56355705</v>
      </c>
      <c r="P123" s="50">
        <v>55645215</v>
      </c>
      <c r="Q123" s="45">
        <v>98.739275819546577</v>
      </c>
    </row>
    <row r="124" spans="1:19" s="2" customFormat="1">
      <c r="A124" s="89"/>
      <c r="B124" s="84" t="s">
        <v>54</v>
      </c>
      <c r="C124" s="84"/>
      <c r="D124" s="36" t="s">
        <v>11</v>
      </c>
      <c r="E124" s="36" t="s">
        <v>11</v>
      </c>
      <c r="F124" s="36" t="s">
        <v>11</v>
      </c>
      <c r="G124" s="36" t="s">
        <v>11</v>
      </c>
      <c r="H124" s="36" t="s">
        <v>11</v>
      </c>
      <c r="I124" s="36" t="s">
        <v>11</v>
      </c>
      <c r="J124" s="36" t="s">
        <v>11</v>
      </c>
      <c r="K124" s="36">
        <v>666048336</v>
      </c>
      <c r="L124" s="13">
        <v>691777747</v>
      </c>
      <c r="M124" s="13">
        <v>733701616</v>
      </c>
      <c r="N124" s="13">
        <v>767962634</v>
      </c>
      <c r="O124" s="14">
        <v>793171888</v>
      </c>
      <c r="P124" s="50">
        <v>843840169.87</v>
      </c>
      <c r="Q124" s="45">
        <v>106.38805820485661</v>
      </c>
    </row>
    <row r="125" spans="1:19" s="2" customFormat="1">
      <c r="A125" s="89"/>
      <c r="B125" s="84" t="s">
        <v>55</v>
      </c>
      <c r="C125" s="84"/>
      <c r="D125" s="36" t="s">
        <v>11</v>
      </c>
      <c r="E125" s="36" t="s">
        <v>11</v>
      </c>
      <c r="F125" s="36" t="s">
        <v>11</v>
      </c>
      <c r="G125" s="36" t="s">
        <v>11</v>
      </c>
      <c r="H125" s="36" t="s">
        <v>11</v>
      </c>
      <c r="I125" s="36" t="s">
        <v>11</v>
      </c>
      <c r="J125" s="36" t="s">
        <v>11</v>
      </c>
      <c r="K125" s="36">
        <v>81911761</v>
      </c>
      <c r="L125" s="13">
        <v>111646346</v>
      </c>
      <c r="M125" s="13">
        <v>98346009</v>
      </c>
      <c r="N125" s="13">
        <v>79600846</v>
      </c>
      <c r="O125" s="14">
        <v>71869635</v>
      </c>
      <c r="P125" s="50">
        <v>68867981.430000007</v>
      </c>
      <c r="Q125" s="45">
        <v>95.823474587007439</v>
      </c>
    </row>
    <row r="126" spans="1:19" s="2" customFormat="1">
      <c r="A126" s="89"/>
      <c r="B126" s="84" t="s">
        <v>56</v>
      </c>
      <c r="C126" s="84"/>
      <c r="D126" s="36" t="s">
        <v>11</v>
      </c>
      <c r="E126" s="36" t="s">
        <v>11</v>
      </c>
      <c r="F126" s="36" t="s">
        <v>11</v>
      </c>
      <c r="G126" s="36" t="s">
        <v>11</v>
      </c>
      <c r="H126" s="36" t="s">
        <v>11</v>
      </c>
      <c r="I126" s="36" t="s">
        <v>11</v>
      </c>
      <c r="J126" s="36" t="s">
        <v>11</v>
      </c>
      <c r="K126" s="36">
        <v>23367099</v>
      </c>
      <c r="L126" s="13">
        <v>25127026</v>
      </c>
      <c r="M126" s="13">
        <v>26167154</v>
      </c>
      <c r="N126" s="13">
        <v>24568249</v>
      </c>
      <c r="O126" s="14">
        <v>29816880</v>
      </c>
      <c r="P126" s="50">
        <v>29414705</v>
      </c>
      <c r="Q126" s="45">
        <v>98.651183490693867</v>
      </c>
    </row>
    <row r="127" spans="1:19" s="2" customFormat="1">
      <c r="A127" s="89"/>
      <c r="B127" s="84" t="s">
        <v>57</v>
      </c>
      <c r="C127" s="84"/>
      <c r="D127" s="36" t="s">
        <v>11</v>
      </c>
      <c r="E127" s="36" t="s">
        <v>11</v>
      </c>
      <c r="F127" s="36" t="s">
        <v>11</v>
      </c>
      <c r="G127" s="36" t="s">
        <v>11</v>
      </c>
      <c r="H127" s="36" t="s">
        <v>11</v>
      </c>
      <c r="I127" s="36" t="s">
        <v>11</v>
      </c>
      <c r="J127" s="36" t="s">
        <v>11</v>
      </c>
      <c r="K127" s="36">
        <v>84087567</v>
      </c>
      <c r="L127" s="13">
        <v>114883971</v>
      </c>
      <c r="M127" s="13">
        <v>67773208</v>
      </c>
      <c r="N127" s="13">
        <v>89232245</v>
      </c>
      <c r="O127" s="14">
        <v>118434917</v>
      </c>
      <c r="P127" s="50">
        <v>71588230.5</v>
      </c>
      <c r="Q127" s="45">
        <v>60.445206796573345</v>
      </c>
    </row>
    <row r="128" spans="1:19" s="2" customFormat="1">
      <c r="A128" s="89"/>
      <c r="B128" s="84" t="s">
        <v>58</v>
      </c>
      <c r="C128" s="84"/>
      <c r="D128" s="36" t="s">
        <v>11</v>
      </c>
      <c r="E128" s="36" t="s">
        <v>11</v>
      </c>
      <c r="F128" s="36" t="s">
        <v>11</v>
      </c>
      <c r="G128" s="36" t="s">
        <v>11</v>
      </c>
      <c r="H128" s="36" t="s">
        <v>11</v>
      </c>
      <c r="I128" s="36" t="s">
        <v>11</v>
      </c>
      <c r="J128" s="36" t="s">
        <v>11</v>
      </c>
      <c r="K128" s="36">
        <v>125081033</v>
      </c>
      <c r="L128" s="13">
        <v>157578125</v>
      </c>
      <c r="M128" s="13">
        <v>52431974</v>
      </c>
      <c r="N128" s="13">
        <v>87146929</v>
      </c>
      <c r="O128" s="14">
        <v>66530984</v>
      </c>
      <c r="P128" s="50">
        <v>65668212</v>
      </c>
      <c r="Q128" s="45">
        <v>98.703202706275917</v>
      </c>
    </row>
    <row r="129" spans="1:17" s="2" customFormat="1">
      <c r="A129" s="89"/>
      <c r="B129" s="84" t="s">
        <v>59</v>
      </c>
      <c r="C129" s="84"/>
      <c r="D129" s="36" t="s">
        <v>11</v>
      </c>
      <c r="E129" s="36" t="s">
        <v>11</v>
      </c>
      <c r="F129" s="36" t="s">
        <v>11</v>
      </c>
      <c r="G129" s="36" t="s">
        <v>11</v>
      </c>
      <c r="H129" s="36" t="s">
        <v>11</v>
      </c>
      <c r="I129" s="36" t="s">
        <v>11</v>
      </c>
      <c r="J129" s="36" t="s">
        <v>11</v>
      </c>
      <c r="K129" s="36">
        <v>96323815</v>
      </c>
      <c r="L129" s="13">
        <v>137600723</v>
      </c>
      <c r="M129" s="13">
        <v>108287943</v>
      </c>
      <c r="N129" s="13">
        <v>110294828</v>
      </c>
      <c r="O129" s="14">
        <v>113463958</v>
      </c>
      <c r="P129" s="50">
        <v>152323379</v>
      </c>
      <c r="Q129" s="45">
        <v>134.24825088509604</v>
      </c>
    </row>
    <row r="130" spans="1:17" s="2" customFormat="1">
      <c r="A130" s="89"/>
      <c r="B130" s="84" t="s">
        <v>60</v>
      </c>
      <c r="C130" s="84"/>
      <c r="D130" s="36" t="s">
        <v>11</v>
      </c>
      <c r="E130" s="36" t="s">
        <v>11</v>
      </c>
      <c r="F130" s="36" t="s">
        <v>11</v>
      </c>
      <c r="G130" s="36" t="s">
        <v>11</v>
      </c>
      <c r="H130" s="36" t="s">
        <v>11</v>
      </c>
      <c r="I130" s="36" t="s">
        <v>11</v>
      </c>
      <c r="J130" s="36" t="s">
        <v>11</v>
      </c>
      <c r="K130" s="36">
        <v>114474387</v>
      </c>
      <c r="L130" s="13">
        <v>104488309</v>
      </c>
      <c r="M130" s="13">
        <v>128306147</v>
      </c>
      <c r="N130" s="13">
        <v>163394746</v>
      </c>
      <c r="O130" s="14">
        <v>90825976</v>
      </c>
      <c r="P130" s="50">
        <v>85205947</v>
      </c>
      <c r="Q130" s="45">
        <v>93.812310918629706</v>
      </c>
    </row>
    <row r="131" spans="1:17" s="2" customFormat="1">
      <c r="A131" s="89"/>
      <c r="B131" s="84" t="s">
        <v>61</v>
      </c>
      <c r="C131" s="84"/>
      <c r="D131" s="36" t="s">
        <v>11</v>
      </c>
      <c r="E131" s="36" t="s">
        <v>11</v>
      </c>
      <c r="F131" s="36" t="s">
        <v>11</v>
      </c>
      <c r="G131" s="36" t="s">
        <v>11</v>
      </c>
      <c r="H131" s="36" t="s">
        <v>11</v>
      </c>
      <c r="I131" s="36" t="s">
        <v>11</v>
      </c>
      <c r="J131" s="36" t="s">
        <v>11</v>
      </c>
      <c r="K131" s="36">
        <v>20148017</v>
      </c>
      <c r="L131" s="13">
        <v>22483305</v>
      </c>
      <c r="M131" s="13">
        <v>46176996</v>
      </c>
      <c r="N131" s="13">
        <v>93119270</v>
      </c>
      <c r="O131" s="14">
        <v>111000287</v>
      </c>
      <c r="P131" s="50">
        <v>134871314</v>
      </c>
      <c r="Q131" s="45">
        <v>121.50537412574438</v>
      </c>
    </row>
    <row r="132" spans="1:17" s="2" customFormat="1">
      <c r="A132" s="89"/>
      <c r="B132" s="84" t="s">
        <v>62</v>
      </c>
      <c r="C132" s="84"/>
      <c r="D132" s="36" t="s">
        <v>11</v>
      </c>
      <c r="E132" s="36" t="s">
        <v>11</v>
      </c>
      <c r="F132" s="36" t="s">
        <v>11</v>
      </c>
      <c r="G132" s="36" t="s">
        <v>11</v>
      </c>
      <c r="H132" s="36" t="s">
        <v>11</v>
      </c>
      <c r="I132" s="36" t="s">
        <v>11</v>
      </c>
      <c r="J132" s="36" t="s">
        <v>11</v>
      </c>
      <c r="K132" s="36">
        <v>209051119</v>
      </c>
      <c r="L132" s="13">
        <v>214480954</v>
      </c>
      <c r="M132" s="13">
        <v>224854497</v>
      </c>
      <c r="N132" s="13">
        <v>228767929</v>
      </c>
      <c r="O132" s="14">
        <v>231765020</v>
      </c>
      <c r="P132" s="50">
        <v>411129500</v>
      </c>
      <c r="Q132" s="45">
        <v>177.39066059235341</v>
      </c>
    </row>
    <row r="133" spans="1:17" s="2" customFormat="1">
      <c r="A133" s="89"/>
      <c r="B133" s="84" t="s">
        <v>63</v>
      </c>
      <c r="C133" s="84"/>
      <c r="D133" s="36" t="s">
        <v>11</v>
      </c>
      <c r="E133" s="36" t="s">
        <v>11</v>
      </c>
      <c r="F133" s="36" t="s">
        <v>11</v>
      </c>
      <c r="G133" s="36" t="s">
        <v>11</v>
      </c>
      <c r="H133" s="36" t="s">
        <v>11</v>
      </c>
      <c r="I133" s="36" t="s">
        <v>11</v>
      </c>
      <c r="J133" s="36" t="s">
        <v>11</v>
      </c>
      <c r="K133" s="36">
        <v>923274570</v>
      </c>
      <c r="L133" s="13">
        <v>1188872463</v>
      </c>
      <c r="M133" s="13">
        <v>930870045</v>
      </c>
      <c r="N133" s="13">
        <v>770516938</v>
      </c>
      <c r="O133" s="14">
        <v>677727695</v>
      </c>
      <c r="P133" s="50">
        <v>586898540</v>
      </c>
      <c r="Q133" s="45">
        <v>86.597986821240937</v>
      </c>
    </row>
    <row r="134" spans="1:17" s="2" customFormat="1">
      <c r="A134" s="89"/>
      <c r="B134" s="84" t="s">
        <v>64</v>
      </c>
      <c r="C134" s="84"/>
      <c r="D134" s="36" t="s">
        <v>11</v>
      </c>
      <c r="E134" s="36" t="s">
        <v>11</v>
      </c>
      <c r="F134" s="36" t="s">
        <v>11</v>
      </c>
      <c r="G134" s="36" t="s">
        <v>11</v>
      </c>
      <c r="H134" s="36" t="s">
        <v>11</v>
      </c>
      <c r="I134" s="36" t="s">
        <v>11</v>
      </c>
      <c r="J134" s="36" t="s">
        <v>11</v>
      </c>
      <c r="K134" s="36">
        <v>12147524</v>
      </c>
      <c r="L134" s="13">
        <v>13162761</v>
      </c>
      <c r="M134" s="13">
        <v>13564460</v>
      </c>
      <c r="N134" s="13">
        <v>14065365</v>
      </c>
      <c r="O134" s="14">
        <v>14425973</v>
      </c>
      <c r="P134" s="50">
        <v>17802167</v>
      </c>
      <c r="Q134" s="45">
        <v>123.40357908613859</v>
      </c>
    </row>
    <row r="135" spans="1:17" s="2" customFormat="1">
      <c r="A135" s="89"/>
      <c r="B135" s="84" t="s">
        <v>65</v>
      </c>
      <c r="C135" s="84"/>
      <c r="D135" s="36" t="s">
        <v>11</v>
      </c>
      <c r="E135" s="36" t="s">
        <v>11</v>
      </c>
      <c r="F135" s="36" t="s">
        <v>11</v>
      </c>
      <c r="G135" s="36" t="s">
        <v>11</v>
      </c>
      <c r="H135" s="36" t="s">
        <v>11</v>
      </c>
      <c r="I135" s="36" t="s">
        <v>11</v>
      </c>
      <c r="J135" s="36" t="s">
        <v>11</v>
      </c>
      <c r="K135" s="41">
        <v>18951259</v>
      </c>
      <c r="L135" s="13">
        <v>19197331</v>
      </c>
      <c r="M135" s="13">
        <v>19251431</v>
      </c>
      <c r="N135" s="13">
        <v>22163911</v>
      </c>
      <c r="O135" s="14">
        <v>22686057</v>
      </c>
      <c r="P135" s="50">
        <v>21597794</v>
      </c>
      <c r="Q135" s="45">
        <v>95.202943376189168</v>
      </c>
    </row>
    <row r="136" spans="1:17" s="2" customFormat="1">
      <c r="A136" s="89"/>
      <c r="B136" s="84" t="s">
        <v>66</v>
      </c>
      <c r="C136" s="84"/>
      <c r="D136" s="36" t="s">
        <v>11</v>
      </c>
      <c r="E136" s="36" t="s">
        <v>11</v>
      </c>
      <c r="F136" s="36" t="s">
        <v>11</v>
      </c>
      <c r="G136" s="36" t="s">
        <v>11</v>
      </c>
      <c r="H136" s="36" t="s">
        <v>11</v>
      </c>
      <c r="I136" s="36" t="s">
        <v>11</v>
      </c>
      <c r="J136" s="36" t="s">
        <v>11</v>
      </c>
      <c r="K136" s="41">
        <v>36794953</v>
      </c>
      <c r="L136" s="13">
        <v>26467035</v>
      </c>
      <c r="M136" s="13">
        <v>32369283</v>
      </c>
      <c r="N136" s="13">
        <v>18764093</v>
      </c>
      <c r="O136" s="14">
        <v>26693167</v>
      </c>
      <c r="P136" s="50">
        <v>21010270</v>
      </c>
      <c r="Q136" s="45">
        <v>78.710293162291308</v>
      </c>
    </row>
    <row r="137" spans="1:17" s="2" customFormat="1">
      <c r="A137" s="89" t="s">
        <v>82</v>
      </c>
      <c r="B137" s="84" t="s">
        <v>52</v>
      </c>
      <c r="C137" s="84"/>
      <c r="D137" s="36" t="s">
        <v>11</v>
      </c>
      <c r="E137" s="36" t="s">
        <v>11</v>
      </c>
      <c r="F137" s="36" t="s">
        <v>11</v>
      </c>
      <c r="G137" s="36" t="s">
        <v>11</v>
      </c>
      <c r="H137" s="36" t="s">
        <v>11</v>
      </c>
      <c r="I137" s="36" t="s">
        <v>11</v>
      </c>
      <c r="J137" s="36" t="s">
        <v>11</v>
      </c>
      <c r="K137" s="42">
        <v>3.2726237427402174E-2</v>
      </c>
      <c r="L137" s="42">
        <v>3.1227740970518798E-2</v>
      </c>
      <c r="M137" s="42">
        <v>3.3185142167175614E-2</v>
      </c>
      <c r="N137" s="42">
        <v>4.0342083777211858E-2</v>
      </c>
      <c r="O137" s="43">
        <v>4.3286914194509744E-2</v>
      </c>
      <c r="P137" s="51">
        <v>4.2789934130383768E-2</v>
      </c>
      <c r="Q137" s="45" t="s">
        <v>11</v>
      </c>
    </row>
    <row r="138" spans="1:17" s="2" customFormat="1">
      <c r="A138" s="89"/>
      <c r="B138" s="84" t="s">
        <v>53</v>
      </c>
      <c r="C138" s="84"/>
      <c r="D138" s="36" t="s">
        <v>11</v>
      </c>
      <c r="E138" s="36" t="s">
        <v>11</v>
      </c>
      <c r="F138" s="36" t="s">
        <v>11</v>
      </c>
      <c r="G138" s="36" t="s">
        <v>11</v>
      </c>
      <c r="H138" s="36" t="s">
        <v>11</v>
      </c>
      <c r="I138" s="36" t="s">
        <v>11</v>
      </c>
      <c r="J138" s="36" t="s">
        <v>11</v>
      </c>
      <c r="K138" s="42">
        <v>1.9028145532351715E-2</v>
      </c>
      <c r="L138" s="42">
        <v>1.6899514284967929E-2</v>
      </c>
      <c r="M138" s="42">
        <v>1.7699691540304225E-2</v>
      </c>
      <c r="N138" s="42">
        <v>1.9506975802522204E-2</v>
      </c>
      <c r="O138" s="43">
        <v>2.2235627192306578E-2</v>
      </c>
      <c r="P138" s="51">
        <v>2.0758766581518543E-2</v>
      </c>
      <c r="Q138" s="45" t="s">
        <v>11</v>
      </c>
    </row>
    <row r="139" spans="1:17" s="2" customFormat="1">
      <c r="A139" s="89"/>
      <c r="B139" s="84" t="s">
        <v>54</v>
      </c>
      <c r="C139" s="84"/>
      <c r="D139" s="36" t="s">
        <v>11</v>
      </c>
      <c r="E139" s="36" t="s">
        <v>11</v>
      </c>
      <c r="F139" s="36" t="s">
        <v>11</v>
      </c>
      <c r="G139" s="36" t="s">
        <v>11</v>
      </c>
      <c r="H139" s="36" t="s">
        <v>11</v>
      </c>
      <c r="I139" s="36" t="s">
        <v>11</v>
      </c>
      <c r="J139" s="36" t="s">
        <v>11</v>
      </c>
      <c r="K139" s="42">
        <v>0.26188477572911278</v>
      </c>
      <c r="L139" s="42">
        <v>0.23286380854538172</v>
      </c>
      <c r="M139" s="42">
        <v>0.28055562516215654</v>
      </c>
      <c r="N139" s="42">
        <v>0.29235559695657742</v>
      </c>
      <c r="O139" s="43">
        <v>0.31295277738049676</v>
      </c>
      <c r="P139" s="51">
        <v>0.31479941480036128</v>
      </c>
      <c r="Q139" s="45" t="s">
        <v>11</v>
      </c>
    </row>
    <row r="140" spans="1:17" s="2" customFormat="1">
      <c r="A140" s="89"/>
      <c r="B140" s="84" t="s">
        <v>55</v>
      </c>
      <c r="C140" s="84"/>
      <c r="D140" s="36" t="s">
        <v>11</v>
      </c>
      <c r="E140" s="36" t="s">
        <v>11</v>
      </c>
      <c r="F140" s="36" t="s">
        <v>11</v>
      </c>
      <c r="G140" s="36" t="s">
        <v>11</v>
      </c>
      <c r="H140" s="36" t="s">
        <v>11</v>
      </c>
      <c r="I140" s="36" t="s">
        <v>11</v>
      </c>
      <c r="J140" s="36" t="s">
        <v>11</v>
      </c>
      <c r="K140" s="42">
        <v>3.2207036636244503E-2</v>
      </c>
      <c r="L140" s="42">
        <v>3.7582002966243783E-2</v>
      </c>
      <c r="M140" s="42">
        <v>3.7605922401563956E-2</v>
      </c>
      <c r="N140" s="42">
        <v>3.0303235887097324E-2</v>
      </c>
      <c r="O140" s="43">
        <v>2.8356781452865305E-2</v>
      </c>
      <c r="P140" s="51">
        <v>2.5691595430904952E-2</v>
      </c>
      <c r="Q140" s="45" t="s">
        <v>11</v>
      </c>
    </row>
    <row r="141" spans="1:17" s="2" customFormat="1">
      <c r="A141" s="89"/>
      <c r="B141" s="84" t="s">
        <v>56</v>
      </c>
      <c r="C141" s="84"/>
      <c r="D141" s="36" t="s">
        <v>11</v>
      </c>
      <c r="E141" s="36" t="s">
        <v>11</v>
      </c>
      <c r="F141" s="36" t="s">
        <v>11</v>
      </c>
      <c r="G141" s="36" t="s">
        <v>11</v>
      </c>
      <c r="H141" s="36" t="s">
        <v>11</v>
      </c>
      <c r="I141" s="36" t="s">
        <v>11</v>
      </c>
      <c r="J141" s="36" t="s">
        <v>11</v>
      </c>
      <c r="K141" s="42">
        <v>9.1877528255771748E-3</v>
      </c>
      <c r="L141" s="42">
        <v>8.4581717136079371E-3</v>
      </c>
      <c r="M141" s="42">
        <v>1.000589625140532E-2</v>
      </c>
      <c r="N141" s="42">
        <v>9.352883570859824E-3</v>
      </c>
      <c r="O141" s="43">
        <v>1.1764505966480982E-2</v>
      </c>
      <c r="P141" s="51">
        <v>1.097332439382661E-2</v>
      </c>
      <c r="Q141" s="45" t="s">
        <v>11</v>
      </c>
    </row>
    <row r="142" spans="1:17" s="2" customFormat="1">
      <c r="A142" s="89"/>
      <c r="B142" s="84" t="s">
        <v>57</v>
      </c>
      <c r="C142" s="84"/>
      <c r="D142" s="36" t="s">
        <v>11</v>
      </c>
      <c r="E142" s="36" t="s">
        <v>11</v>
      </c>
      <c r="F142" s="36" t="s">
        <v>11</v>
      </c>
      <c r="G142" s="36" t="s">
        <v>11</v>
      </c>
      <c r="H142" s="36" t="s">
        <v>11</v>
      </c>
      <c r="I142" s="36" t="s">
        <v>11</v>
      </c>
      <c r="J142" s="36" t="s">
        <v>11</v>
      </c>
      <c r="K142" s="42">
        <v>3.3062545817097791E-2</v>
      </c>
      <c r="L142" s="42">
        <v>3.8671840983455608E-2</v>
      </c>
      <c r="M142" s="42">
        <v>2.5915378029758719E-2</v>
      </c>
      <c r="N142" s="42">
        <v>3.3969811941072341E-2</v>
      </c>
      <c r="O142" s="43">
        <v>4.672951320480815E-2</v>
      </c>
      <c r="P142" s="51">
        <v>2.6706399947119378E-2</v>
      </c>
      <c r="Q142" s="45" t="s">
        <v>11</v>
      </c>
    </row>
    <row r="143" spans="1:17" s="2" customFormat="1">
      <c r="A143" s="89"/>
      <c r="B143" s="84" t="s">
        <v>58</v>
      </c>
      <c r="C143" s="84"/>
      <c r="D143" s="36" t="s">
        <v>11</v>
      </c>
      <c r="E143" s="36" t="s">
        <v>11</v>
      </c>
      <c r="F143" s="36" t="s">
        <v>11</v>
      </c>
      <c r="G143" s="36" t="s">
        <v>11</v>
      </c>
      <c r="H143" s="36" t="s">
        <v>11</v>
      </c>
      <c r="I143" s="36" t="s">
        <v>11</v>
      </c>
      <c r="J143" s="36" t="s">
        <v>11</v>
      </c>
      <c r="K143" s="42">
        <v>4.9180842447402728E-2</v>
      </c>
      <c r="L143" s="42">
        <v>5.3043397955586775E-2</v>
      </c>
      <c r="M143" s="42">
        <v>2.0049138400774543E-2</v>
      </c>
      <c r="N143" s="42">
        <v>3.317595325963147E-2</v>
      </c>
      <c r="O143" s="43">
        <v>2.6250370871259861E-2</v>
      </c>
      <c r="P143" s="51">
        <v>2.4497903094339288E-2</v>
      </c>
      <c r="Q143" s="45" t="s">
        <v>11</v>
      </c>
    </row>
    <row r="144" spans="1:17" s="2" customFormat="1">
      <c r="A144" s="89"/>
      <c r="B144" s="84" t="s">
        <v>59</v>
      </c>
      <c r="C144" s="84"/>
      <c r="D144" s="36" t="s">
        <v>11</v>
      </c>
      <c r="E144" s="36" t="s">
        <v>11</v>
      </c>
      <c r="F144" s="36" t="s">
        <v>11</v>
      </c>
      <c r="G144" s="36" t="s">
        <v>11</v>
      </c>
      <c r="H144" s="36" t="s">
        <v>11</v>
      </c>
      <c r="I144" s="36" t="s">
        <v>11</v>
      </c>
      <c r="J144" s="36" t="s">
        <v>11</v>
      </c>
      <c r="K144" s="42">
        <v>3.7873738774189432E-2</v>
      </c>
      <c r="L144" s="42">
        <v>4.6318674683211658E-2</v>
      </c>
      <c r="M144" s="42">
        <v>4.1407557082290755E-2</v>
      </c>
      <c r="N144" s="42">
        <v>4.1988123970577232E-2</v>
      </c>
      <c r="O144" s="43">
        <v>4.4768178658248198E-2</v>
      </c>
      <c r="P144" s="51">
        <v>5.6825110111789187E-2</v>
      </c>
      <c r="Q144" s="45" t="s">
        <v>11</v>
      </c>
    </row>
    <row r="145" spans="1:17" s="2" customFormat="1">
      <c r="A145" s="89"/>
      <c r="B145" s="84" t="s">
        <v>60</v>
      </c>
      <c r="C145" s="84"/>
      <c r="D145" s="36" t="s">
        <v>11</v>
      </c>
      <c r="E145" s="36" t="s">
        <v>11</v>
      </c>
      <c r="F145" s="36" t="s">
        <v>11</v>
      </c>
      <c r="G145" s="36" t="s">
        <v>11</v>
      </c>
      <c r="H145" s="36" t="s">
        <v>11</v>
      </c>
      <c r="I145" s="36" t="s">
        <v>11</v>
      </c>
      <c r="J145" s="36" t="s">
        <v>11</v>
      </c>
      <c r="K145" s="42">
        <v>4.5010395711314655E-2</v>
      </c>
      <c r="L145" s="42">
        <v>3.5172489557121711E-2</v>
      </c>
      <c r="M145" s="42">
        <v>4.9062194356312497E-2</v>
      </c>
      <c r="N145" s="42">
        <v>6.2202724965389838E-2</v>
      </c>
      <c r="O145" s="43">
        <v>3.5836168524790608E-2</v>
      </c>
      <c r="P145" s="51">
        <v>3.1786567185161207E-2</v>
      </c>
      <c r="Q145" s="45" t="s">
        <v>11</v>
      </c>
    </row>
    <row r="146" spans="1:17" s="2" customFormat="1">
      <c r="A146" s="89"/>
      <c r="B146" s="84" t="s">
        <v>61</v>
      </c>
      <c r="C146" s="84"/>
      <c r="D146" s="36" t="s">
        <v>11</v>
      </c>
      <c r="E146" s="36" t="s">
        <v>11</v>
      </c>
      <c r="F146" s="36" t="s">
        <v>11</v>
      </c>
      <c r="G146" s="36" t="s">
        <v>11</v>
      </c>
      <c r="H146" s="36" t="s">
        <v>11</v>
      </c>
      <c r="I146" s="36" t="s">
        <v>11</v>
      </c>
      <c r="J146" s="36" t="s">
        <v>11</v>
      </c>
      <c r="K146" s="42">
        <v>7.9220360268738091E-3</v>
      </c>
      <c r="L146" s="42">
        <v>7.568251586137568E-3</v>
      </c>
      <c r="M146" s="42">
        <v>1.7657336031941358E-2</v>
      </c>
      <c r="N146" s="42">
        <v>3.5449562991382091E-2</v>
      </c>
      <c r="O146" s="43">
        <v>4.379611611585791E-2</v>
      </c>
      <c r="P146" s="51">
        <v>5.031451717580198E-2</v>
      </c>
      <c r="Q146" s="45" t="s">
        <v>11</v>
      </c>
    </row>
    <row r="147" spans="1:17" s="2" customFormat="1">
      <c r="A147" s="89"/>
      <c r="B147" s="84" t="s">
        <v>62</v>
      </c>
      <c r="C147" s="84"/>
      <c r="D147" s="36" t="s">
        <v>11</v>
      </c>
      <c r="E147" s="36" t="s">
        <v>11</v>
      </c>
      <c r="F147" s="36" t="s">
        <v>11</v>
      </c>
      <c r="G147" s="36" t="s">
        <v>11</v>
      </c>
      <c r="H147" s="36" t="s">
        <v>11</v>
      </c>
      <c r="I147" s="36" t="s">
        <v>11</v>
      </c>
      <c r="J147" s="36" t="s">
        <v>11</v>
      </c>
      <c r="K147" s="42">
        <v>8.2197195693069144E-2</v>
      </c>
      <c r="L147" s="42">
        <v>7.2197829469768743E-2</v>
      </c>
      <c r="M147" s="42">
        <v>8.5980721046084285E-2</v>
      </c>
      <c r="N147" s="42">
        <v>8.70896336439657E-2</v>
      </c>
      <c r="O147" s="43">
        <v>9.1444878223730458E-2</v>
      </c>
      <c r="P147" s="51">
        <v>0.15337421780608498</v>
      </c>
      <c r="Q147" s="45" t="s">
        <v>11</v>
      </c>
    </row>
    <row r="148" spans="1:17" s="2" customFormat="1">
      <c r="A148" s="89"/>
      <c r="B148" s="84" t="s">
        <v>63</v>
      </c>
      <c r="C148" s="84"/>
      <c r="D148" s="36" t="s">
        <v>11</v>
      </c>
      <c r="E148" s="36" t="s">
        <v>11</v>
      </c>
      <c r="F148" s="36" t="s">
        <v>11</v>
      </c>
      <c r="G148" s="36" t="s">
        <v>11</v>
      </c>
      <c r="H148" s="36" t="s">
        <v>11</v>
      </c>
      <c r="I148" s="36" t="s">
        <v>11</v>
      </c>
      <c r="J148" s="36" t="s">
        <v>11</v>
      </c>
      <c r="K148" s="42">
        <v>0.36302403389060195</v>
      </c>
      <c r="L148" s="42">
        <v>0.40019409529938005</v>
      </c>
      <c r="M148" s="42">
        <v>0.35594964182237782</v>
      </c>
      <c r="N148" s="42">
        <v>0.2933279946197801</v>
      </c>
      <c r="O148" s="43">
        <v>0.26740328000370606</v>
      </c>
      <c r="P148" s="51">
        <v>0.21894586621498405</v>
      </c>
      <c r="Q148" s="45" t="s">
        <v>11</v>
      </c>
    </row>
    <row r="149" spans="1:17" s="2" customFormat="1">
      <c r="A149" s="89"/>
      <c r="B149" s="84" t="s">
        <v>64</v>
      </c>
      <c r="C149" s="84"/>
      <c r="D149" s="36" t="s">
        <v>11</v>
      </c>
      <c r="E149" s="36" t="s">
        <v>11</v>
      </c>
      <c r="F149" s="36" t="s">
        <v>11</v>
      </c>
      <c r="G149" s="36" t="s">
        <v>11</v>
      </c>
      <c r="H149" s="36" t="s">
        <v>11</v>
      </c>
      <c r="I149" s="36" t="s">
        <v>11</v>
      </c>
      <c r="J149" s="36" t="s">
        <v>11</v>
      </c>
      <c r="K149" s="42">
        <v>4.7763074036176485E-3</v>
      </c>
      <c r="L149" s="42">
        <v>4.4308026251567425E-3</v>
      </c>
      <c r="M149" s="42">
        <v>5.1868300032299041E-3</v>
      </c>
      <c r="N149" s="42">
        <v>5.3545420036505975E-3</v>
      </c>
      <c r="O149" s="43">
        <v>5.6918914866610311E-3</v>
      </c>
      <c r="P149" s="51">
        <v>6.6412004949250748E-3</v>
      </c>
      <c r="Q149" s="45" t="s">
        <v>11</v>
      </c>
    </row>
    <row r="150" spans="1:17" s="2" customFormat="1">
      <c r="A150" s="89"/>
      <c r="B150" s="84" t="s">
        <v>65</v>
      </c>
      <c r="C150" s="84"/>
      <c r="D150" s="36" t="s">
        <v>11</v>
      </c>
      <c r="E150" s="36" t="s">
        <v>11</v>
      </c>
      <c r="F150" s="36" t="s">
        <v>11</v>
      </c>
      <c r="G150" s="36" t="s">
        <v>11</v>
      </c>
      <c r="H150" s="36" t="s">
        <v>11</v>
      </c>
      <c r="I150" s="36" t="s">
        <v>11</v>
      </c>
      <c r="J150" s="36" t="s">
        <v>11</v>
      </c>
      <c r="K150" s="42">
        <v>7.4514805378919679E-3</v>
      </c>
      <c r="L150" s="42">
        <v>6.4621384974476795E-3</v>
      </c>
      <c r="M150" s="42">
        <v>7.3614356867807698E-3</v>
      </c>
      <c r="N150" s="42">
        <v>8.4375764450246062E-3</v>
      </c>
      <c r="O150" s="43">
        <v>8.9509785374065846E-3</v>
      </c>
      <c r="P150" s="51">
        <v>8.057180915227332E-3</v>
      </c>
      <c r="Q150" s="45" t="s">
        <v>11</v>
      </c>
    </row>
    <row r="151" spans="1:17" s="2" customFormat="1">
      <c r="A151" s="89"/>
      <c r="B151" s="84" t="s">
        <v>66</v>
      </c>
      <c r="C151" s="84"/>
      <c r="D151" s="36" t="s">
        <v>11</v>
      </c>
      <c r="E151" s="36" t="s">
        <v>11</v>
      </c>
      <c r="F151" s="36" t="s">
        <v>11</v>
      </c>
      <c r="G151" s="36" t="s">
        <v>11</v>
      </c>
      <c r="H151" s="36" t="s">
        <v>11</v>
      </c>
      <c r="I151" s="36" t="s">
        <v>11</v>
      </c>
      <c r="J151" s="36" t="s">
        <v>11</v>
      </c>
      <c r="K151" s="42">
        <v>1.4467475547252542E-2</v>
      </c>
      <c r="L151" s="42">
        <v>8.9092408620133259E-3</v>
      </c>
      <c r="M151" s="42">
        <v>1.2377490017843665E-2</v>
      </c>
      <c r="N151" s="42">
        <v>7.1433001652574353E-3</v>
      </c>
      <c r="O151" s="43">
        <v>1.0532018186871774E-2</v>
      </c>
      <c r="P151" s="51">
        <v>7.8380017175723304E-3</v>
      </c>
      <c r="Q151" s="45" t="s">
        <v>11</v>
      </c>
    </row>
    <row r="152" spans="1:17">
      <c r="A152" s="88" t="s">
        <v>90</v>
      </c>
      <c r="B152" s="88"/>
      <c r="C152" s="88"/>
    </row>
    <row r="153" spans="1:17">
      <c r="A153" s="87" t="s">
        <v>91</v>
      </c>
      <c r="B153" s="87"/>
      <c r="C153" s="87"/>
      <c r="I153" s="6"/>
      <c r="J153" s="7"/>
      <c r="K153" s="6"/>
      <c r="N153" s="4"/>
      <c r="O153" s="4"/>
      <c r="P153" s="4"/>
    </row>
    <row r="154" spans="1:17">
      <c r="A154" s="3" t="s">
        <v>92</v>
      </c>
      <c r="I154" s="6"/>
      <c r="J154" s="6"/>
      <c r="K154" s="6"/>
    </row>
    <row r="155" spans="1:17">
      <c r="A155" s="3" t="s">
        <v>94</v>
      </c>
      <c r="D155" s="5"/>
    </row>
  </sheetData>
  <mergeCells count="143">
    <mergeCell ref="A137:A151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A121:C121"/>
    <mergeCell ref="B117:C117"/>
    <mergeCell ref="B106:C106"/>
    <mergeCell ref="B110:C110"/>
    <mergeCell ref="B111:C111"/>
    <mergeCell ref="B91:C91"/>
    <mergeCell ref="B92:C92"/>
    <mergeCell ref="B81:C81"/>
    <mergeCell ref="B107:C107"/>
    <mergeCell ref="B48:C48"/>
    <mergeCell ref="B77:C77"/>
    <mergeCell ref="B78:C78"/>
    <mergeCell ref="B72:C72"/>
    <mergeCell ref="B73:C73"/>
    <mergeCell ref="B74:C74"/>
    <mergeCell ref="B51:C51"/>
    <mergeCell ref="B52:C52"/>
    <mergeCell ref="B82:C82"/>
    <mergeCell ref="B54:C54"/>
    <mergeCell ref="B50:C50"/>
    <mergeCell ref="B75:C75"/>
    <mergeCell ref="B76:C76"/>
    <mergeCell ref="B87:C87"/>
    <mergeCell ref="B88:C88"/>
    <mergeCell ref="B89:C89"/>
    <mergeCell ref="B65:C65"/>
    <mergeCell ref="B66:C66"/>
    <mergeCell ref="B83:C83"/>
    <mergeCell ref="B84:C84"/>
    <mergeCell ref="B85:C85"/>
    <mergeCell ref="B90:C90"/>
    <mergeCell ref="B135:C135"/>
    <mergeCell ref="B136:C136"/>
    <mergeCell ref="B67:C67"/>
    <mergeCell ref="B60:C60"/>
    <mergeCell ref="B61:C61"/>
    <mergeCell ref="B62:C62"/>
    <mergeCell ref="B63:C63"/>
    <mergeCell ref="B64:C64"/>
    <mergeCell ref="B80:C80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03:C103"/>
    <mergeCell ref="B104:C104"/>
    <mergeCell ref="B105:C105"/>
    <mergeCell ref="B108:C108"/>
    <mergeCell ref="B109:C109"/>
    <mergeCell ref="B124:C124"/>
    <mergeCell ref="B36:C36"/>
    <mergeCell ref="B37:C37"/>
    <mergeCell ref="B33:C33"/>
    <mergeCell ref="A1:C1"/>
    <mergeCell ref="A2:C2"/>
    <mergeCell ref="A4:C4"/>
    <mergeCell ref="A6:C6"/>
    <mergeCell ref="A13:C13"/>
    <mergeCell ref="B15:B24"/>
    <mergeCell ref="B25:C25"/>
    <mergeCell ref="B32:C32"/>
    <mergeCell ref="B26:B31"/>
    <mergeCell ref="A3:C3"/>
    <mergeCell ref="A5:C5"/>
    <mergeCell ref="A7:C7"/>
    <mergeCell ref="A8:C8"/>
    <mergeCell ref="A9:C9"/>
    <mergeCell ref="A10:C10"/>
    <mergeCell ref="A12:O12"/>
    <mergeCell ref="A43:A67"/>
    <mergeCell ref="A68:C68"/>
    <mergeCell ref="A69:A93"/>
    <mergeCell ref="B86:C86"/>
    <mergeCell ref="B49:C49"/>
    <mergeCell ref="A153:C153"/>
    <mergeCell ref="A152:C152"/>
    <mergeCell ref="B93:C93"/>
    <mergeCell ref="A94:C94"/>
    <mergeCell ref="A95:A119"/>
    <mergeCell ref="B95:C95"/>
    <mergeCell ref="B97:C97"/>
    <mergeCell ref="B98:C98"/>
    <mergeCell ref="B99:C99"/>
    <mergeCell ref="B100:C100"/>
    <mergeCell ref="B101:C101"/>
    <mergeCell ref="B102:C102"/>
    <mergeCell ref="B96:C96"/>
    <mergeCell ref="A122:A136"/>
    <mergeCell ref="B112:C112"/>
    <mergeCell ref="B113:C113"/>
    <mergeCell ref="B114:C114"/>
    <mergeCell ref="B115:C115"/>
    <mergeCell ref="B116:C116"/>
    <mergeCell ref="B118:C118"/>
    <mergeCell ref="B119:C119"/>
    <mergeCell ref="B122:C122"/>
    <mergeCell ref="B123:C123"/>
    <mergeCell ref="B55:C55"/>
    <mergeCell ref="A41:O41"/>
    <mergeCell ref="A120:O120"/>
    <mergeCell ref="A11:C11"/>
    <mergeCell ref="A42:C42"/>
    <mergeCell ref="A40:C40"/>
    <mergeCell ref="B79:C79"/>
    <mergeCell ref="B14:C14"/>
    <mergeCell ref="B34:B35"/>
    <mergeCell ref="A14:A38"/>
    <mergeCell ref="A39:C39"/>
    <mergeCell ref="B53:C53"/>
    <mergeCell ref="B56:C56"/>
    <mergeCell ref="B57:C57"/>
    <mergeCell ref="B58:C58"/>
    <mergeCell ref="B59:C59"/>
    <mergeCell ref="B43:C43"/>
    <mergeCell ref="B45:C45"/>
    <mergeCell ref="B70:C70"/>
    <mergeCell ref="B44:C44"/>
    <mergeCell ref="B46:C46"/>
    <mergeCell ref="B47:C47"/>
    <mergeCell ref="B69:C69"/>
    <mergeCell ref="B71:C71"/>
  </mergeCells>
  <pageMargins left="0.11811023622047245" right="0.11811023622047245" top="0.59055118110236227" bottom="0.59055118110236227" header="0.31496062992125984" footer="0.31496062992125984"/>
  <pageSetup paperSize="9" scale="65" orientation="landscape" r:id="rId1"/>
  <headerFooter>
    <oddHeader>&amp;CBudżet Gdańska w latach 2004-2015&amp;R&amp;"Arial CE,Kursywa"&amp;8www.gdansk.pl/gdanskwliczbach</oddHeader>
    <oddFooter>&amp;C&amp;"Arial CE,Kursywa"&amp;8Źródło: Referat Badań i Analiz Społeczno-Gospodarczych, WPG, UMG.&amp;R&amp;"Arial CE,Kursywa"&amp;8DRUK: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budżet w latach 2004-2016</vt:lpstr>
      <vt:lpstr>'budżet w latach 2004-2016'!Tytuły_wydruku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>Miguła Michał</cp:lastModifiedBy>
  <cp:lastPrinted>2016-06-14T09:30:15Z</cp:lastPrinted>
  <dcterms:created xsi:type="dcterms:W3CDTF">2015-01-23T13:30:23Z</dcterms:created>
  <dcterms:modified xsi:type="dcterms:W3CDTF">2017-05-25T12:35:05Z</dcterms:modified>
</cp:coreProperties>
</file>