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IAG_11\internet -  intranet\!Gdańsk w liczbach\2015 fin\"/>
    </mc:Choice>
  </mc:AlternateContent>
  <bookViews>
    <workbookView xWindow="1845" yWindow="2880" windowWidth="15195" windowHeight="13035"/>
  </bookViews>
  <sheets>
    <sheet name="ochrona zdrowia" sheetId="1" r:id="rId1"/>
    <sheet name="pomoc społeczna" sheetId="2" r:id="rId2"/>
  </sheets>
  <calcPr calcId="152511"/>
</workbook>
</file>

<file path=xl/calcChain.xml><?xml version="1.0" encoding="utf-8"?>
<calcChain xmlns="http://schemas.openxmlformats.org/spreadsheetml/2006/main">
  <c r="S63" i="2" l="1"/>
  <c r="S64" i="2"/>
  <c r="S62" i="2"/>
  <c r="S60" i="2"/>
  <c r="S59" i="2"/>
  <c r="S57" i="2"/>
  <c r="S56" i="2"/>
  <c r="S54" i="2"/>
  <c r="S53" i="2"/>
  <c r="S50" i="2"/>
  <c r="S49" i="2"/>
  <c r="S47" i="2"/>
  <c r="S46" i="2"/>
  <c r="S44" i="2"/>
  <c r="S43" i="2"/>
  <c r="S41" i="2"/>
  <c r="S40" i="2"/>
  <c r="S38" i="2"/>
  <c r="S37" i="2"/>
  <c r="S35" i="2"/>
  <c r="S34" i="2"/>
  <c r="S32" i="2"/>
  <c r="S31" i="2"/>
  <c r="S29" i="2"/>
  <c r="S28" i="2"/>
  <c r="S21" i="2"/>
  <c r="S23" i="2"/>
  <c r="S25" i="2"/>
  <c r="S20" i="2"/>
  <c r="S17" i="2"/>
  <c r="S14" i="2"/>
  <c r="S15" i="2"/>
  <c r="S12" i="2"/>
  <c r="S11" i="2"/>
  <c r="S8" i="2"/>
  <c r="S7" i="2"/>
  <c r="S5" i="2"/>
  <c r="S4" i="2"/>
  <c r="S46" i="1"/>
  <c r="S47" i="1"/>
  <c r="S45" i="1"/>
  <c r="S43" i="1"/>
  <c r="S42" i="1"/>
  <c r="S36" i="1"/>
  <c r="S25" i="1"/>
  <c r="S26" i="1"/>
  <c r="S27" i="1"/>
  <c r="S28" i="1"/>
  <c r="S29" i="1"/>
  <c r="S30" i="1"/>
  <c r="S31" i="1"/>
  <c r="S32" i="1"/>
  <c r="S33" i="1"/>
  <c r="S34" i="1"/>
  <c r="S35" i="1"/>
  <c r="S24" i="1"/>
  <c r="S21" i="1"/>
  <c r="S20" i="1"/>
  <c r="S18" i="1"/>
  <c r="S17" i="1"/>
  <c r="S14" i="1"/>
  <c r="S13" i="1"/>
  <c r="S5" i="1"/>
  <c r="S7" i="1"/>
  <c r="S9" i="1"/>
  <c r="S3" i="1"/>
</calcChain>
</file>

<file path=xl/sharedStrings.xml><?xml version="1.0" encoding="utf-8"?>
<sst xmlns="http://schemas.openxmlformats.org/spreadsheetml/2006/main" count="145" uniqueCount="93">
  <si>
    <t>lekarze</t>
  </si>
  <si>
    <t>lekarze dentyści</t>
  </si>
  <si>
    <t>pielęgniarki</t>
  </si>
  <si>
    <t>położne</t>
  </si>
  <si>
    <t>łóżka</t>
  </si>
  <si>
    <t>w tym na odziałach:</t>
  </si>
  <si>
    <t>kardiologicznych</t>
  </si>
  <si>
    <t>chirurgicznych</t>
  </si>
  <si>
    <t>pediatrycznych</t>
  </si>
  <si>
    <t>ginekologiczno-położniczych</t>
  </si>
  <si>
    <t>onkologicznych</t>
  </si>
  <si>
    <t>intensywnej terapii</t>
  </si>
  <si>
    <t>zakaźnych</t>
  </si>
  <si>
    <t>gruźlicy i chorób płuc</t>
  </si>
  <si>
    <t>dermatologicznych</t>
  </si>
  <si>
    <t>neurologicznych</t>
  </si>
  <si>
    <t>leczeni</t>
  </si>
  <si>
    <t>na łóżko</t>
  </si>
  <si>
    <t>przeciętny pobyt chorego w dniach</t>
  </si>
  <si>
    <t>przeciętne wykorzystanie łóżka w dniach</t>
  </si>
  <si>
    <t>liczba ludności na 1 aptekę</t>
  </si>
  <si>
    <t>chorób wewnętrznych</t>
  </si>
  <si>
    <t>psychiatrycznych</t>
  </si>
  <si>
    <t>przychodnie</t>
  </si>
  <si>
    <t>PRACOWNICY MEDYCZNI</t>
  </si>
  <si>
    <t>WYSZCZEGÓLNIENIE</t>
  </si>
  <si>
    <t>APTEKI</t>
  </si>
  <si>
    <t>na 10 tys. mieszkańców</t>
  </si>
  <si>
    <t>liczba aptek</t>
  </si>
  <si>
    <t>w tym:</t>
  </si>
  <si>
    <t>SZPITALE OGÓLNE</t>
  </si>
  <si>
    <t>liczba szpitali</t>
  </si>
  <si>
    <t>praktyki lekarskie</t>
  </si>
  <si>
    <t>DZIAŁALNOŚĆ PLACÓWEK SŁUŻBY ZDROWIA</t>
  </si>
  <si>
    <t>Ambulatoryjna opieka zdrowotna</t>
  </si>
  <si>
    <t>porady lekarskie udzialone na 1 mieszkańca</t>
  </si>
  <si>
    <t>Ratownictwo medyczne</t>
  </si>
  <si>
    <t>wyjazdy na miejsce zdarzenia</t>
  </si>
  <si>
    <t>liczba osób, którym udzielono świadczenia zdrowotnego na miejscu zdarzenia</t>
  </si>
  <si>
    <t>KRWIODAWSTWO</t>
  </si>
  <si>
    <t>krwiodawcy</t>
  </si>
  <si>
    <t>pobrana krew w jednostkach krwi pełnej</t>
  </si>
  <si>
    <t>pobrane osocze w jednostkach świeżo mrocznego osocza</t>
  </si>
  <si>
    <t>rodziny zastępcze</t>
  </si>
  <si>
    <t>dzieci w rodzinach zastępczych</t>
  </si>
  <si>
    <t>rodzinne domy dziecka</t>
  </si>
  <si>
    <t>dzieci w rodzinnych domach dziecka</t>
  </si>
  <si>
    <t>INSTYTUCJONALNA PIECZA ZASTĘPCZA</t>
  </si>
  <si>
    <t>placówki opiekuńczo-wychowawcze</t>
  </si>
  <si>
    <t>placówki</t>
  </si>
  <si>
    <t>wychowankowie</t>
  </si>
  <si>
    <t>regionalne placówki opiekuńczo-terapeutyczne</t>
  </si>
  <si>
    <t>PLACÓWKI WSPARCIA DZIENNEGO</t>
  </si>
  <si>
    <t>domy i zakłady</t>
  </si>
  <si>
    <t>miejsca</t>
  </si>
  <si>
    <t>miejsca na 10 tys. ludności</t>
  </si>
  <si>
    <t>mieszkańcy</t>
  </si>
  <si>
    <t>mieszkańcy na 10 tys. ludności</t>
  </si>
  <si>
    <t>osoby oczekujące na umieszczenie</t>
  </si>
  <si>
    <t>ubóstwo</t>
  </si>
  <si>
    <t>niepełnosprawność</t>
  </si>
  <si>
    <t>bezrobocie</t>
  </si>
  <si>
    <t>bezradność opiekuńczo-wychowawcza i w prowadzeniu gospodarstwa domowego</t>
  </si>
  <si>
    <t>alkoholizm</t>
  </si>
  <si>
    <t>bezdomność</t>
  </si>
  <si>
    <t>ochrona macierzyństwa</t>
  </si>
  <si>
    <t>rodziny</t>
  </si>
  <si>
    <t>liczba osób w rodzinach</t>
  </si>
  <si>
    <t>ŚWIADCZENIA POMOCY SPOŁECZNEJ</t>
  </si>
  <si>
    <t>ogółem</t>
  </si>
  <si>
    <t>korzystający</t>
  </si>
  <si>
    <t>udzielone świadczenia w tys. zł</t>
  </si>
  <si>
    <t>pomoc pieniężna</t>
  </si>
  <si>
    <t>pomoc niepieniężna</t>
  </si>
  <si>
    <t>DODATKI MIESZKANIOWE</t>
  </si>
  <si>
    <t>liczba wypłaconych dodatków</t>
  </si>
  <si>
    <t>kwota dodatków w zł</t>
  </si>
  <si>
    <t>przeciętna wysokość dodatku w zł</t>
  </si>
  <si>
    <t>LICZBA RODZIN OBJĘTYCH POMOCĄ SPOŁECZNĄ WG WYBRANYCH PRZYCZYN POMOCY</t>
  </si>
  <si>
    <t>liczba rodzin zastępczych</t>
  </si>
  <si>
    <t>liczba rodzinnych domów dziecka</t>
  </si>
  <si>
    <t>liczba placówek</t>
  </si>
  <si>
    <t>Źródło: Opracowanie własne na podstawie Informatorów o sytuacji społeczno-gospodarczej Gdańska</t>
  </si>
  <si>
    <t>RODZINNA PIECZA ZASTĘPCZA*</t>
  </si>
  <si>
    <t>POMOC SPOŁECZNA STACJONARNA**</t>
  </si>
  <si>
    <t>**od 2006 łącznie z noclegowniami i schroniskami lub domami dla bezdomnych</t>
  </si>
  <si>
    <t>*od 2012 roku dane prezentowane są zgodnie z nowymi przepisami prawnymi i nie są porównywalne do danych za lata wcześniejsze</t>
  </si>
  <si>
    <t>długotrwała lub ciężka choroba</t>
  </si>
  <si>
    <t>Źródło: Opracowanie własne Referat Badań i Analiz Społeczno-Gospodarczych na podstawie Informatorów o sytuacji społeczno-gospodarczej Gdańska.</t>
  </si>
  <si>
    <t>x</t>
  </si>
  <si>
    <t>Liczba lekarzy oraz pielęgniarek na 10 tys. mieszkańców w Gdansku w latach 2000-2015</t>
  </si>
  <si>
    <t>Liczba rodzin objętych pomocą społeczną wg wybranych przyczyn pomocy: ubóstwa, niepełnosprawności i bezrobocia w Gdańsku w latach 2001-2015</t>
  </si>
  <si>
    <t>2014-2015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</si>
</sst>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i/>
      <sz val="8"/>
      <name val="Calibri"/>
      <family val="2"/>
      <charset val="238"/>
    </font>
    <font>
      <sz val="12"/>
      <name val="Arial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readingOrder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/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/>
    <xf numFmtId="3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/>
    <xf numFmtId="0" fontId="8" fillId="0" borderId="0" xfId="0" applyFont="1"/>
    <xf numFmtId="165" fontId="6" fillId="0" borderId="1" xfId="0" applyNumberFormat="1" applyFont="1" applyBorder="1"/>
    <xf numFmtId="1" fontId="6" fillId="0" borderId="1" xfId="0" applyNumberFormat="1" applyFont="1" applyBorder="1"/>
    <xf numFmtId="0" fontId="6" fillId="2" borderId="1" xfId="0" applyFont="1" applyFill="1" applyBorder="1" applyAlignment="1">
      <alignment wrapText="1"/>
    </xf>
    <xf numFmtId="164" fontId="6" fillId="0" borderId="1" xfId="0" applyNumberFormat="1" applyFont="1" applyBorder="1"/>
    <xf numFmtId="0" fontId="9" fillId="0" borderId="0" xfId="0" applyFont="1"/>
    <xf numFmtId="164" fontId="6" fillId="0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5" fontId="6" fillId="0" borderId="1" xfId="0" applyNumberFormat="1" applyFont="1" applyFill="1" applyBorder="1"/>
    <xf numFmtId="0" fontId="6" fillId="0" borderId="8" xfId="0" applyFont="1" applyFill="1" applyBorder="1"/>
    <xf numFmtId="164" fontId="6" fillId="0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37350788238772E-2"/>
          <c:y val="5.1061278158943589E-2"/>
          <c:w val="0.91838032444722717"/>
          <c:h val="0.78641555770440974"/>
        </c:manualLayout>
      </c:layout>
      <c:barChart>
        <c:barDir val="col"/>
        <c:grouping val="clustered"/>
        <c:varyColors val="0"/>
        <c:ser>
          <c:idx val="1"/>
          <c:order val="0"/>
          <c:tx>
            <c:v>Lekarze na 10 tys. mieszkańców</c:v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'ochrona zdrowia'!$C$1:$R$1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'ochrona zdrowia'!$C$4:$R$4</c:f>
              <c:numCache>
                <c:formatCode>#,##0</c:formatCode>
                <c:ptCount val="16"/>
                <c:pt idx="0">
                  <c:v>51</c:v>
                </c:pt>
                <c:pt idx="1">
                  <c:v>52</c:v>
                </c:pt>
                <c:pt idx="2">
                  <c:v>52</c:v>
                </c:pt>
                <c:pt idx="3">
                  <c:v>55</c:v>
                </c:pt>
                <c:pt idx="4">
                  <c:v>48</c:v>
                </c:pt>
                <c:pt idx="5">
                  <c:v>35</c:v>
                </c:pt>
                <c:pt idx="6">
                  <c:v>38</c:v>
                </c:pt>
                <c:pt idx="7">
                  <c:v>38</c:v>
                </c:pt>
                <c:pt idx="8">
                  <c:v>37</c:v>
                </c:pt>
                <c:pt idx="9">
                  <c:v>41</c:v>
                </c:pt>
                <c:pt idx="10">
                  <c:v>41</c:v>
                </c:pt>
                <c:pt idx="11">
                  <c:v>36</c:v>
                </c:pt>
                <c:pt idx="12">
                  <c:v>36</c:v>
                </c:pt>
                <c:pt idx="13">
                  <c:v>34</c:v>
                </c:pt>
                <c:pt idx="14">
                  <c:v>41</c:v>
                </c:pt>
                <c:pt idx="15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5190976"/>
        <c:axId val="105184704"/>
      </c:barChart>
      <c:lineChart>
        <c:grouping val="standard"/>
        <c:varyColors val="0"/>
        <c:ser>
          <c:idx val="0"/>
          <c:order val="1"/>
          <c:tx>
            <c:v>Pielęgniarki na 10 tys. mieszkańców</c:v>
          </c:tx>
          <c:spPr>
            <a:ln>
              <a:solidFill>
                <a:prstClr val="black">
                  <a:lumMod val="95000"/>
                  <a:lumOff val="5000"/>
                </a:prstClr>
              </a:solidFill>
              <a:prstDash val="dash"/>
            </a:ln>
          </c:spPr>
          <c:marker>
            <c:symbol val="circle"/>
            <c:size val="9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dLbls>
            <c:spPr>
              <a:solidFill>
                <a:schemeClr val="bg1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'ochrona zdrowia'!$C$1:$R$1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'ochrona zdrowia'!$C$8:$R$8</c:f>
              <c:numCache>
                <c:formatCode>#,##0</c:formatCode>
                <c:ptCount val="16"/>
                <c:pt idx="0">
                  <c:v>72</c:v>
                </c:pt>
                <c:pt idx="1">
                  <c:v>73</c:v>
                </c:pt>
                <c:pt idx="2">
                  <c:v>72</c:v>
                </c:pt>
                <c:pt idx="3">
                  <c:v>73</c:v>
                </c:pt>
                <c:pt idx="4">
                  <c:v>67</c:v>
                </c:pt>
                <c:pt idx="5">
                  <c:v>67</c:v>
                </c:pt>
                <c:pt idx="6">
                  <c:v>69</c:v>
                </c:pt>
                <c:pt idx="7">
                  <c:v>68</c:v>
                </c:pt>
                <c:pt idx="8">
                  <c:v>67</c:v>
                </c:pt>
                <c:pt idx="9">
                  <c:v>69</c:v>
                </c:pt>
                <c:pt idx="10">
                  <c:v>71</c:v>
                </c:pt>
                <c:pt idx="11">
                  <c:v>73</c:v>
                </c:pt>
                <c:pt idx="12">
                  <c:v>65</c:v>
                </c:pt>
                <c:pt idx="13">
                  <c:v>70</c:v>
                </c:pt>
                <c:pt idx="14">
                  <c:v>67</c:v>
                </c:pt>
                <c:pt idx="15">
                  <c:v>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0976"/>
        <c:axId val="105184704"/>
      </c:lineChart>
      <c:catAx>
        <c:axId val="10519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pl-PL"/>
          </a:p>
        </c:txPr>
        <c:crossAx val="10518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184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0519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299298190778"/>
          <c:y val="0.910225380527243"/>
          <c:w val="0.77690237401229356"/>
          <c:h val="7.4479055318850018E-2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'pomoc społeczna'!$B$27</c:f>
              <c:strCache>
                <c:ptCount val="1"/>
                <c:pt idx="0">
                  <c:v>ubóstwo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'pomoc społeczna'!$D$1:$R$1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'pomoc społeczna'!$D$28:$R$28</c:f>
              <c:numCache>
                <c:formatCode>#,##0</c:formatCode>
                <c:ptCount val="15"/>
                <c:pt idx="0">
                  <c:v>5840</c:v>
                </c:pt>
                <c:pt idx="1">
                  <c:v>7214</c:v>
                </c:pt>
                <c:pt idx="2">
                  <c:v>8073</c:v>
                </c:pt>
                <c:pt idx="3">
                  <c:v>7872</c:v>
                </c:pt>
                <c:pt idx="4">
                  <c:v>7519</c:v>
                </c:pt>
                <c:pt idx="5">
                  <c:v>7730</c:v>
                </c:pt>
                <c:pt idx="6">
                  <c:v>6340</c:v>
                </c:pt>
                <c:pt idx="7">
                  <c:v>5469</c:v>
                </c:pt>
                <c:pt idx="8">
                  <c:v>5182</c:v>
                </c:pt>
                <c:pt idx="9">
                  <c:v>5957</c:v>
                </c:pt>
                <c:pt idx="10">
                  <c:v>5918</c:v>
                </c:pt>
                <c:pt idx="11">
                  <c:v>5712</c:v>
                </c:pt>
                <c:pt idx="12">
                  <c:v>5518</c:v>
                </c:pt>
                <c:pt idx="13">
                  <c:v>5021</c:v>
                </c:pt>
                <c:pt idx="14">
                  <c:v>4741</c:v>
                </c:pt>
              </c:numCache>
            </c:numRef>
          </c:val>
        </c:ser>
        <c:ser>
          <c:idx val="1"/>
          <c:order val="1"/>
          <c:tx>
            <c:strRef>
              <c:f>'pomoc społeczna'!$B$30</c:f>
              <c:strCache>
                <c:ptCount val="1"/>
                <c:pt idx="0">
                  <c:v>niepełnosprawność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'pomoc społeczna'!$D$1:$R$1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'pomoc społeczna'!$D$31:$R$31</c:f>
              <c:numCache>
                <c:formatCode>#,##0</c:formatCode>
                <c:ptCount val="15"/>
                <c:pt idx="0">
                  <c:v>3919</c:v>
                </c:pt>
                <c:pt idx="1">
                  <c:v>4233</c:v>
                </c:pt>
                <c:pt idx="2">
                  <c:v>4819</c:v>
                </c:pt>
                <c:pt idx="3">
                  <c:v>3702</c:v>
                </c:pt>
                <c:pt idx="4">
                  <c:v>3745</c:v>
                </c:pt>
                <c:pt idx="5">
                  <c:v>4179</c:v>
                </c:pt>
                <c:pt idx="6">
                  <c:v>4110</c:v>
                </c:pt>
                <c:pt idx="7">
                  <c:v>4104</c:v>
                </c:pt>
                <c:pt idx="8">
                  <c:v>4064</c:v>
                </c:pt>
                <c:pt idx="9">
                  <c:v>4192</c:v>
                </c:pt>
                <c:pt idx="10">
                  <c:v>4391</c:v>
                </c:pt>
                <c:pt idx="11">
                  <c:v>4405</c:v>
                </c:pt>
                <c:pt idx="12">
                  <c:v>4236</c:v>
                </c:pt>
                <c:pt idx="13">
                  <c:v>4007</c:v>
                </c:pt>
                <c:pt idx="14">
                  <c:v>3865</c:v>
                </c:pt>
              </c:numCache>
            </c:numRef>
          </c:val>
        </c:ser>
        <c:ser>
          <c:idx val="2"/>
          <c:order val="2"/>
          <c:tx>
            <c:strRef>
              <c:f>'pomoc społeczna'!$B$33</c:f>
              <c:strCache>
                <c:ptCount val="1"/>
                <c:pt idx="0">
                  <c:v>bezrobocie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'pomoc społeczna'!$D$1:$R$1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'pomoc społeczna'!$D$34:$R$34</c:f>
              <c:numCache>
                <c:formatCode>#,##0</c:formatCode>
                <c:ptCount val="15"/>
                <c:pt idx="0">
                  <c:v>2077</c:v>
                </c:pt>
                <c:pt idx="1">
                  <c:v>3041</c:v>
                </c:pt>
                <c:pt idx="2">
                  <c:v>4169</c:v>
                </c:pt>
                <c:pt idx="3">
                  <c:v>3906</c:v>
                </c:pt>
                <c:pt idx="4">
                  <c:v>3551</c:v>
                </c:pt>
                <c:pt idx="5">
                  <c:v>3473</c:v>
                </c:pt>
                <c:pt idx="6">
                  <c:v>2447</c:v>
                </c:pt>
                <c:pt idx="7">
                  <c:v>1963</c:v>
                </c:pt>
                <c:pt idx="8">
                  <c:v>2012</c:v>
                </c:pt>
                <c:pt idx="9">
                  <c:v>2495</c:v>
                </c:pt>
                <c:pt idx="10">
                  <c:v>2359</c:v>
                </c:pt>
                <c:pt idx="11">
                  <c:v>2390</c:v>
                </c:pt>
                <c:pt idx="12">
                  <c:v>2369</c:v>
                </c:pt>
                <c:pt idx="13">
                  <c:v>2022</c:v>
                </c:pt>
                <c:pt idx="14">
                  <c:v>1766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5186272"/>
        <c:axId val="105187840"/>
      </c:barChart>
      <c:catAx>
        <c:axId val="1051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5187840"/>
        <c:crosses val="autoZero"/>
        <c:auto val="1"/>
        <c:lblAlgn val="ctr"/>
        <c:lblOffset val="100"/>
        <c:noMultiLvlLbl val="0"/>
      </c:catAx>
      <c:valAx>
        <c:axId val="1051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518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52</xdr:row>
      <xdr:rowOff>0</xdr:rowOff>
    </xdr:from>
    <xdr:to>
      <xdr:col>13</xdr:col>
      <xdr:colOff>609600</xdr:colOff>
      <xdr:row>88</xdr:row>
      <xdr:rowOff>123825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70</xdr:row>
      <xdr:rowOff>3571</xdr:rowOff>
    </xdr:from>
    <xdr:to>
      <xdr:col>17</xdr:col>
      <xdr:colOff>0</xdr:colOff>
      <xdr:row>102</xdr:row>
      <xdr:rowOff>-1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showRowColHeaders="0" tabSelected="1" zoomScale="80" zoomScaleNormal="80" workbookViewId="0">
      <pane xSplit="2" ySplit="1" topLeftCell="C2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10.7109375" customWidth="1"/>
    <col min="2" max="2" width="40.42578125" bestFit="1" customWidth="1"/>
    <col min="8" max="10" width="9.85546875" bestFit="1" customWidth="1"/>
    <col min="19" max="19" width="15.28515625" customWidth="1"/>
  </cols>
  <sheetData>
    <row r="1" spans="1:21" s="3" customFormat="1" ht="33" customHeight="1" x14ac:dyDescent="0.2">
      <c r="A1" s="53" t="s">
        <v>25</v>
      </c>
      <c r="B1" s="53"/>
      <c r="C1" s="54">
        <v>2000</v>
      </c>
      <c r="D1" s="54">
        <v>2001</v>
      </c>
      <c r="E1" s="54">
        <v>2002</v>
      </c>
      <c r="F1" s="54">
        <v>2003</v>
      </c>
      <c r="G1" s="54">
        <v>2004</v>
      </c>
      <c r="H1" s="54">
        <v>2005</v>
      </c>
      <c r="I1" s="54">
        <v>2006</v>
      </c>
      <c r="J1" s="54">
        <v>2007</v>
      </c>
      <c r="K1" s="54">
        <v>2008</v>
      </c>
      <c r="L1" s="54">
        <v>2009</v>
      </c>
      <c r="M1" s="54">
        <v>2010</v>
      </c>
      <c r="N1" s="54">
        <v>2011</v>
      </c>
      <c r="O1" s="54">
        <v>2012</v>
      </c>
      <c r="P1" s="54">
        <v>2013</v>
      </c>
      <c r="Q1" s="54">
        <v>2014</v>
      </c>
      <c r="R1" s="54">
        <v>2015</v>
      </c>
      <c r="S1" s="55" t="s">
        <v>92</v>
      </c>
      <c r="T1" s="4"/>
      <c r="U1" s="4"/>
    </row>
    <row r="2" spans="1:21" x14ac:dyDescent="0.2">
      <c r="A2" s="37" t="s">
        <v>24</v>
      </c>
      <c r="B2" s="3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  <c r="U2" s="1"/>
    </row>
    <row r="3" spans="1:21" x14ac:dyDescent="0.2">
      <c r="A3" s="38" t="s">
        <v>29</v>
      </c>
      <c r="B3" s="6" t="s">
        <v>0</v>
      </c>
      <c r="C3" s="7">
        <v>2313</v>
      </c>
      <c r="D3" s="7">
        <v>2368</v>
      </c>
      <c r="E3" s="7">
        <v>2389</v>
      </c>
      <c r="F3" s="7">
        <v>2513</v>
      </c>
      <c r="G3" s="7">
        <v>2230</v>
      </c>
      <c r="H3" s="7">
        <v>1604</v>
      </c>
      <c r="I3" s="7">
        <v>1716</v>
      </c>
      <c r="J3" s="7">
        <v>1714</v>
      </c>
      <c r="K3" s="7">
        <v>1692</v>
      </c>
      <c r="L3" s="7">
        <v>1876</v>
      </c>
      <c r="M3" s="7">
        <v>1869</v>
      </c>
      <c r="N3" s="7">
        <v>1672</v>
      </c>
      <c r="O3" s="7">
        <v>1649</v>
      </c>
      <c r="P3" s="7">
        <v>1579</v>
      </c>
      <c r="Q3" s="7">
        <v>1889</v>
      </c>
      <c r="R3" s="7">
        <v>2015</v>
      </c>
      <c r="S3" s="28">
        <f>(R3/Q3)*100</f>
        <v>106.67019587083114</v>
      </c>
    </row>
    <row r="4" spans="1:21" x14ac:dyDescent="0.2">
      <c r="A4" s="38"/>
      <c r="B4" s="8" t="s">
        <v>27</v>
      </c>
      <c r="C4" s="9">
        <v>51</v>
      </c>
      <c r="D4" s="9">
        <v>52</v>
      </c>
      <c r="E4" s="9">
        <v>52</v>
      </c>
      <c r="F4" s="9">
        <v>55</v>
      </c>
      <c r="G4" s="9">
        <v>48</v>
      </c>
      <c r="H4" s="9">
        <v>35</v>
      </c>
      <c r="I4" s="9">
        <v>38</v>
      </c>
      <c r="J4" s="9">
        <v>38</v>
      </c>
      <c r="K4" s="9">
        <v>37</v>
      </c>
      <c r="L4" s="9">
        <v>41</v>
      </c>
      <c r="M4" s="9">
        <v>41</v>
      </c>
      <c r="N4" s="9">
        <v>36</v>
      </c>
      <c r="O4" s="9">
        <v>36</v>
      </c>
      <c r="P4" s="9">
        <v>34</v>
      </c>
      <c r="Q4" s="9">
        <v>41</v>
      </c>
      <c r="R4" s="9">
        <v>44</v>
      </c>
      <c r="S4" s="33" t="s">
        <v>89</v>
      </c>
    </row>
    <row r="5" spans="1:21" x14ac:dyDescent="0.2">
      <c r="A5" s="38"/>
      <c r="B5" s="6" t="s">
        <v>1</v>
      </c>
      <c r="C5" s="7">
        <v>248</v>
      </c>
      <c r="D5" s="7">
        <v>286</v>
      </c>
      <c r="E5" s="7">
        <v>292</v>
      </c>
      <c r="F5" s="7">
        <v>320</v>
      </c>
      <c r="G5" s="7">
        <v>263</v>
      </c>
      <c r="H5" s="7">
        <v>188</v>
      </c>
      <c r="I5" s="7">
        <v>164</v>
      </c>
      <c r="J5" s="7">
        <v>168</v>
      </c>
      <c r="K5" s="7">
        <v>214</v>
      </c>
      <c r="L5" s="7">
        <v>178</v>
      </c>
      <c r="M5" s="7">
        <v>235</v>
      </c>
      <c r="N5" s="7">
        <v>180</v>
      </c>
      <c r="O5" s="7">
        <v>239</v>
      </c>
      <c r="P5" s="7">
        <v>219</v>
      </c>
      <c r="Q5" s="7">
        <v>281</v>
      </c>
      <c r="R5" s="7">
        <v>271</v>
      </c>
      <c r="S5" s="28">
        <f t="shared" ref="S5:S9" si="0">(R5/Q5)*100</f>
        <v>96.441281138790032</v>
      </c>
    </row>
    <row r="6" spans="1:21" x14ac:dyDescent="0.2">
      <c r="A6" s="38"/>
      <c r="B6" s="8" t="s">
        <v>27</v>
      </c>
      <c r="C6" s="9">
        <v>5</v>
      </c>
      <c r="D6" s="9">
        <v>6</v>
      </c>
      <c r="E6" s="9">
        <v>6</v>
      </c>
      <c r="F6" s="9">
        <v>7</v>
      </c>
      <c r="G6" s="9">
        <v>6</v>
      </c>
      <c r="H6" s="9">
        <v>4</v>
      </c>
      <c r="I6" s="9">
        <v>4</v>
      </c>
      <c r="J6" s="9">
        <v>4</v>
      </c>
      <c r="K6" s="9">
        <v>5</v>
      </c>
      <c r="L6" s="9">
        <v>4</v>
      </c>
      <c r="M6" s="9">
        <v>5</v>
      </c>
      <c r="N6" s="9">
        <v>4</v>
      </c>
      <c r="O6" s="9">
        <v>5</v>
      </c>
      <c r="P6" s="9">
        <v>5</v>
      </c>
      <c r="Q6" s="9">
        <v>6</v>
      </c>
      <c r="R6" s="9">
        <v>6</v>
      </c>
      <c r="S6" s="33" t="s">
        <v>89</v>
      </c>
    </row>
    <row r="7" spans="1:21" x14ac:dyDescent="0.2">
      <c r="A7" s="38"/>
      <c r="B7" s="6" t="s">
        <v>2</v>
      </c>
      <c r="C7" s="7">
        <v>3270</v>
      </c>
      <c r="D7" s="7">
        <v>3346</v>
      </c>
      <c r="E7" s="7">
        <v>3306</v>
      </c>
      <c r="F7" s="7">
        <v>3368</v>
      </c>
      <c r="G7" s="7">
        <v>3097</v>
      </c>
      <c r="H7" s="7">
        <v>3081</v>
      </c>
      <c r="I7" s="7">
        <v>3172</v>
      </c>
      <c r="J7" s="7">
        <v>3101</v>
      </c>
      <c r="K7" s="7">
        <v>3072</v>
      </c>
      <c r="L7" s="7">
        <v>3164</v>
      </c>
      <c r="M7" s="7">
        <v>3247</v>
      </c>
      <c r="N7" s="7">
        <v>3353</v>
      </c>
      <c r="O7" s="7">
        <v>3006</v>
      </c>
      <c r="P7" s="7">
        <v>3246</v>
      </c>
      <c r="Q7" s="7">
        <v>3082</v>
      </c>
      <c r="R7" s="7">
        <v>3199</v>
      </c>
      <c r="S7" s="28">
        <f t="shared" si="0"/>
        <v>103.79623621025308</v>
      </c>
    </row>
    <row r="8" spans="1:21" x14ac:dyDescent="0.2">
      <c r="A8" s="38"/>
      <c r="B8" s="8" t="s">
        <v>27</v>
      </c>
      <c r="C8" s="9">
        <v>72</v>
      </c>
      <c r="D8" s="9">
        <v>73</v>
      </c>
      <c r="E8" s="9">
        <v>72</v>
      </c>
      <c r="F8" s="9">
        <v>73</v>
      </c>
      <c r="G8" s="9">
        <v>67</v>
      </c>
      <c r="H8" s="9">
        <v>67</v>
      </c>
      <c r="I8" s="9">
        <v>69</v>
      </c>
      <c r="J8" s="9">
        <v>68</v>
      </c>
      <c r="K8" s="9">
        <v>67</v>
      </c>
      <c r="L8" s="9">
        <v>69</v>
      </c>
      <c r="M8" s="9">
        <v>71</v>
      </c>
      <c r="N8" s="9">
        <v>73</v>
      </c>
      <c r="O8" s="9">
        <v>65</v>
      </c>
      <c r="P8" s="9">
        <v>70</v>
      </c>
      <c r="Q8" s="9">
        <v>67</v>
      </c>
      <c r="R8" s="9">
        <v>69</v>
      </c>
      <c r="S8" s="33" t="s">
        <v>89</v>
      </c>
    </row>
    <row r="9" spans="1:21" x14ac:dyDescent="0.2">
      <c r="A9" s="38"/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>
        <v>410</v>
      </c>
      <c r="M9" s="7">
        <v>371</v>
      </c>
      <c r="N9" s="7">
        <v>397</v>
      </c>
      <c r="O9" s="7">
        <v>363</v>
      </c>
      <c r="P9" s="7">
        <v>519</v>
      </c>
      <c r="Q9" s="7">
        <v>420</v>
      </c>
      <c r="R9" s="7">
        <v>462</v>
      </c>
      <c r="S9" s="28">
        <f t="shared" si="0"/>
        <v>110.00000000000001</v>
      </c>
    </row>
    <row r="10" spans="1:21" x14ac:dyDescent="0.2">
      <c r="A10" s="38"/>
      <c r="B10" s="8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>
        <v>9</v>
      </c>
      <c r="M10" s="9">
        <v>8</v>
      </c>
      <c r="N10" s="9">
        <v>9</v>
      </c>
      <c r="O10" s="9">
        <v>8</v>
      </c>
      <c r="P10" s="9">
        <v>11.2</v>
      </c>
      <c r="Q10" s="9">
        <v>9.1</v>
      </c>
      <c r="R10" s="9">
        <v>10</v>
      </c>
      <c r="S10" s="33" t="s">
        <v>89</v>
      </c>
    </row>
    <row r="11" spans="1:21" x14ac:dyDescent="0.2">
      <c r="A11" s="40" t="s">
        <v>33</v>
      </c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21" s="2" customFormat="1" x14ac:dyDescent="0.2">
      <c r="A12" s="42" t="s">
        <v>29</v>
      </c>
      <c r="B12" s="10" t="s">
        <v>34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21" x14ac:dyDescent="0.2">
      <c r="A13" s="43"/>
      <c r="B13" s="11" t="s">
        <v>23</v>
      </c>
      <c r="C13" s="12">
        <v>108</v>
      </c>
      <c r="D13" s="12">
        <v>93</v>
      </c>
      <c r="E13" s="12">
        <v>102</v>
      </c>
      <c r="F13" s="12">
        <v>128</v>
      </c>
      <c r="G13" s="12">
        <v>131</v>
      </c>
      <c r="H13" s="12">
        <v>112</v>
      </c>
      <c r="I13" s="12">
        <v>127</v>
      </c>
      <c r="J13" s="12">
        <v>136</v>
      </c>
      <c r="K13" s="12">
        <v>136</v>
      </c>
      <c r="L13" s="12">
        <v>155</v>
      </c>
      <c r="M13" s="12">
        <v>161</v>
      </c>
      <c r="N13" s="12">
        <v>185</v>
      </c>
      <c r="O13" s="12">
        <v>198</v>
      </c>
      <c r="P13" s="12">
        <v>207</v>
      </c>
      <c r="Q13" s="12">
        <v>214</v>
      </c>
      <c r="R13" s="12">
        <v>214</v>
      </c>
      <c r="S13" s="27">
        <f>(R13/Q13)*100</f>
        <v>100</v>
      </c>
    </row>
    <row r="14" spans="1:21" s="2" customFormat="1" x14ac:dyDescent="0.2">
      <c r="A14" s="43"/>
      <c r="B14" s="11" t="s">
        <v>32</v>
      </c>
      <c r="C14" s="12">
        <v>58</v>
      </c>
      <c r="D14" s="12">
        <v>143</v>
      </c>
      <c r="E14" s="12">
        <v>208</v>
      </c>
      <c r="F14" s="12">
        <v>210</v>
      </c>
      <c r="G14" s="12">
        <v>110</v>
      </c>
      <c r="H14" s="12">
        <v>90</v>
      </c>
      <c r="I14" s="12">
        <v>93</v>
      </c>
      <c r="J14" s="12">
        <v>97</v>
      </c>
      <c r="K14" s="12">
        <v>43</v>
      </c>
      <c r="L14" s="12">
        <v>51</v>
      </c>
      <c r="M14" s="12">
        <v>43</v>
      </c>
      <c r="N14" s="12">
        <v>30</v>
      </c>
      <c r="O14" s="12">
        <v>30</v>
      </c>
      <c r="P14" s="12">
        <v>26</v>
      </c>
      <c r="Q14" s="12">
        <v>18</v>
      </c>
      <c r="R14" s="12">
        <v>20</v>
      </c>
      <c r="S14" s="27">
        <f>(R14/Q14)*100</f>
        <v>111.11111111111111</v>
      </c>
    </row>
    <row r="15" spans="1:21" s="2" customFormat="1" x14ac:dyDescent="0.2">
      <c r="A15" s="43"/>
      <c r="B15" s="11" t="s">
        <v>35</v>
      </c>
      <c r="C15" s="13"/>
      <c r="D15" s="13"/>
      <c r="E15" s="13"/>
      <c r="F15" s="13"/>
      <c r="G15" s="13"/>
      <c r="H15" s="13"/>
      <c r="I15" s="13">
        <v>7.6</v>
      </c>
      <c r="J15" s="13">
        <v>8.3000000000000007</v>
      </c>
      <c r="K15" s="13">
        <v>8.1999999999999993</v>
      </c>
      <c r="L15" s="13">
        <v>8.3000000000000007</v>
      </c>
      <c r="M15" s="13">
        <v>8.4</v>
      </c>
      <c r="N15" s="13">
        <v>8.5</v>
      </c>
      <c r="O15" s="13">
        <v>8.6999999999999993</v>
      </c>
      <c r="P15" s="13">
        <v>9</v>
      </c>
      <c r="Q15" s="13">
        <v>9.3000000000000007</v>
      </c>
      <c r="R15" s="13">
        <v>9.5</v>
      </c>
      <c r="S15" s="32" t="s">
        <v>89</v>
      </c>
    </row>
    <row r="16" spans="1:21" s="2" customFormat="1" x14ac:dyDescent="0.2">
      <c r="A16" s="43"/>
      <c r="B16" s="6" t="s">
        <v>36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s="2" customFormat="1" x14ac:dyDescent="0.2">
      <c r="A17" s="43"/>
      <c r="B17" s="11" t="s">
        <v>37</v>
      </c>
      <c r="C17" s="12"/>
      <c r="D17" s="12"/>
      <c r="E17" s="12"/>
      <c r="F17" s="12"/>
      <c r="G17" s="12"/>
      <c r="H17" s="12"/>
      <c r="I17" s="12">
        <v>33733</v>
      </c>
      <c r="J17" s="12">
        <v>32269</v>
      </c>
      <c r="K17" s="12">
        <v>31750</v>
      </c>
      <c r="L17" s="12">
        <v>27931</v>
      </c>
      <c r="M17" s="12">
        <v>28828</v>
      </c>
      <c r="N17" s="12">
        <v>32579</v>
      </c>
      <c r="O17" s="12">
        <v>34742</v>
      </c>
      <c r="P17" s="12">
        <v>36270</v>
      </c>
      <c r="Q17" s="12">
        <v>36685</v>
      </c>
      <c r="R17" s="12">
        <v>37228</v>
      </c>
      <c r="S17" s="27">
        <f>(R17/Q17)*100</f>
        <v>101.48016900640589</v>
      </c>
    </row>
    <row r="18" spans="1:19" s="2" customFormat="1" ht="25.5" x14ac:dyDescent="0.2">
      <c r="A18" s="44"/>
      <c r="B18" s="14" t="s">
        <v>38</v>
      </c>
      <c r="C18" s="12"/>
      <c r="D18" s="12"/>
      <c r="E18" s="12"/>
      <c r="F18" s="12"/>
      <c r="G18" s="12"/>
      <c r="H18" s="12"/>
      <c r="I18" s="12">
        <v>33908</v>
      </c>
      <c r="J18" s="12">
        <v>31242</v>
      </c>
      <c r="K18" s="12">
        <v>32265</v>
      </c>
      <c r="L18" s="12">
        <v>27956</v>
      </c>
      <c r="M18" s="12">
        <v>28888</v>
      </c>
      <c r="N18" s="12">
        <v>32630</v>
      </c>
      <c r="O18" s="12">
        <v>35073</v>
      </c>
      <c r="P18" s="12">
        <v>36514</v>
      </c>
      <c r="Q18" s="12">
        <v>37000</v>
      </c>
      <c r="R18" s="12">
        <v>37469</v>
      </c>
      <c r="S18" s="27">
        <f>(R18/Q18)*100</f>
        <v>101.26756756756757</v>
      </c>
    </row>
    <row r="19" spans="1:19" x14ac:dyDescent="0.2">
      <c r="A19" s="40" t="s">
        <v>30</v>
      </c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x14ac:dyDescent="0.2">
      <c r="A20" s="46" t="s">
        <v>29</v>
      </c>
      <c r="B20" s="11" t="s">
        <v>31</v>
      </c>
      <c r="C20" s="12">
        <v>12</v>
      </c>
      <c r="D20" s="12">
        <v>12</v>
      </c>
      <c r="E20" s="12">
        <v>10</v>
      </c>
      <c r="F20" s="12">
        <v>10</v>
      </c>
      <c r="G20" s="12">
        <v>9</v>
      </c>
      <c r="H20" s="12">
        <v>9</v>
      </c>
      <c r="I20" s="12">
        <v>9</v>
      </c>
      <c r="J20" s="12"/>
      <c r="K20" s="12"/>
      <c r="L20" s="12">
        <v>12</v>
      </c>
      <c r="M20" s="12">
        <v>13</v>
      </c>
      <c r="N20" s="12">
        <v>12</v>
      </c>
      <c r="O20" s="12">
        <v>11</v>
      </c>
      <c r="P20" s="12">
        <v>12</v>
      </c>
      <c r="Q20" s="12">
        <v>13</v>
      </c>
      <c r="R20" s="12">
        <v>14</v>
      </c>
      <c r="S20" s="27">
        <f>(R20/Q20)*100</f>
        <v>107.69230769230769</v>
      </c>
    </row>
    <row r="21" spans="1:19" x14ac:dyDescent="0.2">
      <c r="A21" s="47"/>
      <c r="B21" s="6" t="s">
        <v>4</v>
      </c>
      <c r="C21" s="7">
        <v>3527</v>
      </c>
      <c r="D21" s="7">
        <v>3448</v>
      </c>
      <c r="E21" s="7">
        <v>3373</v>
      </c>
      <c r="F21" s="7">
        <v>3164</v>
      </c>
      <c r="G21" s="7">
        <v>2967</v>
      </c>
      <c r="H21" s="7">
        <v>3040</v>
      </c>
      <c r="I21" s="7">
        <v>3066</v>
      </c>
      <c r="J21" s="7"/>
      <c r="K21" s="7"/>
      <c r="L21" s="7">
        <v>3145</v>
      </c>
      <c r="M21" s="7">
        <v>3007</v>
      </c>
      <c r="N21" s="7">
        <v>3175</v>
      </c>
      <c r="O21" s="7">
        <v>3207</v>
      </c>
      <c r="P21" s="7">
        <v>3189</v>
      </c>
      <c r="Q21" s="7">
        <v>3045</v>
      </c>
      <c r="R21" s="7">
        <v>3063</v>
      </c>
      <c r="S21" s="28">
        <f t="shared" ref="S21" si="1">(R21/Q21)*100</f>
        <v>100.59113300492611</v>
      </c>
    </row>
    <row r="22" spans="1:19" x14ac:dyDescent="0.2">
      <c r="A22" s="47"/>
      <c r="B22" s="8" t="s">
        <v>27</v>
      </c>
      <c r="C22" s="9">
        <v>77</v>
      </c>
      <c r="D22" s="9">
        <v>76</v>
      </c>
      <c r="E22" s="9">
        <v>73</v>
      </c>
      <c r="F22" s="9">
        <v>69</v>
      </c>
      <c r="G22" s="9">
        <v>64</v>
      </c>
      <c r="H22" s="9">
        <v>66</v>
      </c>
      <c r="I22" s="9">
        <v>67</v>
      </c>
      <c r="J22" s="9"/>
      <c r="K22" s="9"/>
      <c r="L22" s="9">
        <v>69</v>
      </c>
      <c r="M22" s="9">
        <v>66</v>
      </c>
      <c r="N22" s="9">
        <v>69</v>
      </c>
      <c r="O22" s="9">
        <v>70</v>
      </c>
      <c r="P22" s="9">
        <v>69</v>
      </c>
      <c r="Q22" s="9">
        <v>66</v>
      </c>
      <c r="R22" s="9">
        <v>66</v>
      </c>
      <c r="S22" s="32" t="s">
        <v>89</v>
      </c>
    </row>
    <row r="23" spans="1:19" x14ac:dyDescent="0.2">
      <c r="A23" s="47"/>
      <c r="B23" s="15" t="s">
        <v>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x14ac:dyDescent="0.2">
      <c r="A24" s="47"/>
      <c r="B24" s="16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v>294</v>
      </c>
      <c r="M24" s="9">
        <v>279</v>
      </c>
      <c r="N24" s="9">
        <v>300</v>
      </c>
      <c r="O24" s="9">
        <v>315</v>
      </c>
      <c r="P24" s="9">
        <v>255</v>
      </c>
      <c r="Q24" s="9">
        <v>235</v>
      </c>
      <c r="R24" s="9">
        <v>225</v>
      </c>
      <c r="S24" s="27">
        <f>(R24/Q24)*100</f>
        <v>95.744680851063833</v>
      </c>
    </row>
    <row r="25" spans="1:19" x14ac:dyDescent="0.2">
      <c r="A25" s="47"/>
      <c r="B25" s="16" t="s">
        <v>6</v>
      </c>
      <c r="C25" s="9"/>
      <c r="D25" s="9"/>
      <c r="E25" s="9"/>
      <c r="F25" s="9"/>
      <c r="G25" s="9"/>
      <c r="H25" s="9"/>
      <c r="I25" s="9"/>
      <c r="J25" s="9"/>
      <c r="K25" s="9"/>
      <c r="L25" s="9">
        <v>226</v>
      </c>
      <c r="M25" s="9">
        <v>227</v>
      </c>
      <c r="N25" s="9">
        <v>211</v>
      </c>
      <c r="O25" s="9">
        <v>185</v>
      </c>
      <c r="P25" s="9">
        <v>166</v>
      </c>
      <c r="Q25" s="9">
        <v>159</v>
      </c>
      <c r="R25" s="9">
        <v>143</v>
      </c>
      <c r="S25" s="27">
        <f t="shared" ref="S25:S35" si="2">(R25/Q25)*100</f>
        <v>89.937106918238996</v>
      </c>
    </row>
    <row r="26" spans="1:19" x14ac:dyDescent="0.2">
      <c r="A26" s="47"/>
      <c r="B26" s="16" t="s">
        <v>7</v>
      </c>
      <c r="C26" s="9"/>
      <c r="D26" s="9"/>
      <c r="E26" s="9"/>
      <c r="F26" s="9"/>
      <c r="G26" s="9"/>
      <c r="H26" s="9"/>
      <c r="I26" s="9"/>
      <c r="J26" s="9"/>
      <c r="K26" s="9"/>
      <c r="L26" s="9">
        <v>595</v>
      </c>
      <c r="M26" s="9">
        <v>624</v>
      </c>
      <c r="N26" s="9">
        <v>596</v>
      </c>
      <c r="O26" s="9">
        <v>583</v>
      </c>
      <c r="P26" s="9">
        <v>626</v>
      </c>
      <c r="Q26" s="9">
        <v>603</v>
      </c>
      <c r="R26" s="9">
        <v>607</v>
      </c>
      <c r="S26" s="27">
        <f t="shared" si="2"/>
        <v>100.66334991708126</v>
      </c>
    </row>
    <row r="27" spans="1:19" x14ac:dyDescent="0.2">
      <c r="A27" s="47"/>
      <c r="B27" s="16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>
        <v>142</v>
      </c>
      <c r="M27" s="9">
        <v>163</v>
      </c>
      <c r="N27" s="9">
        <v>176</v>
      </c>
      <c r="O27" s="9">
        <v>173</v>
      </c>
      <c r="P27" s="9">
        <v>188</v>
      </c>
      <c r="Q27" s="9">
        <v>172</v>
      </c>
      <c r="R27" s="9">
        <v>165</v>
      </c>
      <c r="S27" s="27">
        <f t="shared" si="2"/>
        <v>95.930232558139537</v>
      </c>
    </row>
    <row r="28" spans="1:19" x14ac:dyDescent="0.2">
      <c r="A28" s="47"/>
      <c r="B28" s="16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>
        <v>227</v>
      </c>
      <c r="M28" s="9">
        <v>233</v>
      </c>
      <c r="N28" s="9">
        <v>235</v>
      </c>
      <c r="O28" s="9">
        <v>235</v>
      </c>
      <c r="P28" s="9">
        <v>228</v>
      </c>
      <c r="Q28" s="9">
        <v>223</v>
      </c>
      <c r="R28" s="9">
        <v>217</v>
      </c>
      <c r="S28" s="27">
        <f t="shared" si="2"/>
        <v>97.309417040358753</v>
      </c>
    </row>
    <row r="29" spans="1:19" x14ac:dyDescent="0.2">
      <c r="A29" s="47"/>
      <c r="B29" s="16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>
        <v>127</v>
      </c>
      <c r="M29" s="9">
        <v>113</v>
      </c>
      <c r="N29" s="9">
        <v>113</v>
      </c>
      <c r="O29" s="9">
        <v>110</v>
      </c>
      <c r="P29" s="9">
        <v>148</v>
      </c>
      <c r="Q29" s="9">
        <v>117</v>
      </c>
      <c r="R29" s="9">
        <v>133</v>
      </c>
      <c r="S29" s="27">
        <f t="shared" si="2"/>
        <v>113.67521367521367</v>
      </c>
    </row>
    <row r="30" spans="1:19" x14ac:dyDescent="0.2">
      <c r="A30" s="47"/>
      <c r="B30" s="16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>
        <v>53</v>
      </c>
      <c r="M30" s="9">
        <v>51</v>
      </c>
      <c r="N30" s="9">
        <v>51</v>
      </c>
      <c r="O30" s="9">
        <v>62</v>
      </c>
      <c r="P30" s="9">
        <v>69</v>
      </c>
      <c r="Q30" s="9">
        <v>71</v>
      </c>
      <c r="R30" s="9">
        <v>77</v>
      </c>
      <c r="S30" s="27">
        <f t="shared" si="2"/>
        <v>108.45070422535213</v>
      </c>
    </row>
    <row r="31" spans="1:19" x14ac:dyDescent="0.2">
      <c r="A31" s="47"/>
      <c r="B31" s="16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>
        <v>181</v>
      </c>
      <c r="M31" s="9">
        <v>159</v>
      </c>
      <c r="N31" s="9">
        <v>159</v>
      </c>
      <c r="O31" s="9">
        <v>151</v>
      </c>
      <c r="P31" s="9">
        <v>151</v>
      </c>
      <c r="Q31" s="9">
        <v>168</v>
      </c>
      <c r="R31" s="9">
        <v>168</v>
      </c>
      <c r="S31" s="27">
        <f t="shared" si="2"/>
        <v>100</v>
      </c>
    </row>
    <row r="32" spans="1:19" x14ac:dyDescent="0.2">
      <c r="A32" s="47"/>
      <c r="B32" s="16" t="s">
        <v>13</v>
      </c>
      <c r="C32" s="9"/>
      <c r="D32" s="9"/>
      <c r="E32" s="9"/>
      <c r="F32" s="9"/>
      <c r="G32" s="9"/>
      <c r="H32" s="9"/>
      <c r="I32" s="9"/>
      <c r="J32" s="9"/>
      <c r="K32" s="9"/>
      <c r="L32" s="9">
        <v>88</v>
      </c>
      <c r="M32" s="9">
        <v>88</v>
      </c>
      <c r="N32" s="9">
        <v>113</v>
      </c>
      <c r="O32" s="9">
        <v>111</v>
      </c>
      <c r="P32" s="9">
        <v>113</v>
      </c>
      <c r="Q32" s="9">
        <v>87</v>
      </c>
      <c r="R32" s="9">
        <v>88</v>
      </c>
      <c r="S32" s="27">
        <f t="shared" si="2"/>
        <v>101.14942528735634</v>
      </c>
    </row>
    <row r="33" spans="1:19" x14ac:dyDescent="0.2">
      <c r="A33" s="47"/>
      <c r="B33" s="16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>
        <v>53</v>
      </c>
      <c r="M33" s="9">
        <v>53</v>
      </c>
      <c r="N33" s="9">
        <v>53</v>
      </c>
      <c r="O33" s="9">
        <v>53</v>
      </c>
      <c r="P33" s="9">
        <v>29</v>
      </c>
      <c r="Q33" s="9">
        <v>47</v>
      </c>
      <c r="R33" s="9">
        <v>48</v>
      </c>
      <c r="S33" s="27">
        <f t="shared" si="2"/>
        <v>102.12765957446808</v>
      </c>
    </row>
    <row r="34" spans="1:19" x14ac:dyDescent="0.2">
      <c r="A34" s="47"/>
      <c r="B34" s="16" t="s">
        <v>15</v>
      </c>
      <c r="C34" s="9"/>
      <c r="D34" s="9"/>
      <c r="E34" s="9"/>
      <c r="F34" s="9"/>
      <c r="G34" s="9"/>
      <c r="H34" s="9"/>
      <c r="I34" s="9"/>
      <c r="J34" s="9"/>
      <c r="K34" s="9"/>
      <c r="L34" s="9">
        <v>144</v>
      </c>
      <c r="M34" s="9">
        <v>158</v>
      </c>
      <c r="N34" s="9">
        <v>159</v>
      </c>
      <c r="O34" s="9">
        <v>159</v>
      </c>
      <c r="P34" s="9">
        <v>163</v>
      </c>
      <c r="Q34" s="9">
        <v>151</v>
      </c>
      <c r="R34" s="9">
        <v>146</v>
      </c>
      <c r="S34" s="27">
        <f t="shared" si="2"/>
        <v>96.688741721854313</v>
      </c>
    </row>
    <row r="35" spans="1:19" x14ac:dyDescent="0.2">
      <c r="A35" s="47"/>
      <c r="B35" s="16" t="s">
        <v>22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103</v>
      </c>
      <c r="P35" s="9">
        <v>105</v>
      </c>
      <c r="Q35" s="9">
        <v>102</v>
      </c>
      <c r="R35" s="9">
        <v>105</v>
      </c>
      <c r="S35" s="27">
        <f t="shared" si="2"/>
        <v>102.94117647058823</v>
      </c>
    </row>
    <row r="36" spans="1:19" x14ac:dyDescent="0.2">
      <c r="A36" s="47"/>
      <c r="B36" s="6" t="s">
        <v>16</v>
      </c>
      <c r="C36" s="7">
        <v>102036</v>
      </c>
      <c r="D36" s="7">
        <v>108984</v>
      </c>
      <c r="E36" s="7">
        <v>124788</v>
      </c>
      <c r="F36" s="7">
        <v>116473</v>
      </c>
      <c r="G36" s="7">
        <v>118597</v>
      </c>
      <c r="H36" s="7">
        <v>122419</v>
      </c>
      <c r="I36" s="7">
        <v>123092</v>
      </c>
      <c r="J36" s="7"/>
      <c r="K36" s="7"/>
      <c r="L36" s="7">
        <v>142142</v>
      </c>
      <c r="M36" s="7">
        <v>151897</v>
      </c>
      <c r="N36" s="7">
        <v>152722</v>
      </c>
      <c r="O36" s="7">
        <v>150697</v>
      </c>
      <c r="P36" s="7">
        <v>151745</v>
      </c>
      <c r="Q36" s="7">
        <v>155443</v>
      </c>
      <c r="R36" s="7">
        <v>150891</v>
      </c>
      <c r="S36" s="28">
        <f>(R36/Q36)*100</f>
        <v>97.071595375796917</v>
      </c>
    </row>
    <row r="37" spans="1:19" x14ac:dyDescent="0.2">
      <c r="A37" s="47"/>
      <c r="B37" s="8" t="s">
        <v>27</v>
      </c>
      <c r="C37" s="9"/>
      <c r="D37" s="9"/>
      <c r="E37" s="9"/>
      <c r="F37" s="9"/>
      <c r="G37" s="9"/>
      <c r="H37" s="9"/>
      <c r="I37" s="9"/>
      <c r="J37" s="9"/>
      <c r="K37" s="9"/>
      <c r="L37" s="9">
        <v>3118</v>
      </c>
      <c r="M37" s="9">
        <v>3325</v>
      </c>
      <c r="N37" s="9">
        <v>3317</v>
      </c>
      <c r="O37" s="9">
        <v>3274</v>
      </c>
      <c r="P37" s="9">
        <v>3293</v>
      </c>
      <c r="Q37" s="9">
        <v>3365</v>
      </c>
      <c r="R37" s="9">
        <v>3267</v>
      </c>
      <c r="S37" s="32" t="s">
        <v>89</v>
      </c>
    </row>
    <row r="38" spans="1:19" x14ac:dyDescent="0.2">
      <c r="A38" s="47"/>
      <c r="B38" s="8" t="s">
        <v>17</v>
      </c>
      <c r="C38" s="9"/>
      <c r="D38" s="9"/>
      <c r="E38" s="9"/>
      <c r="F38" s="9"/>
      <c r="G38" s="9"/>
      <c r="H38" s="9"/>
      <c r="I38" s="9"/>
      <c r="J38" s="9"/>
      <c r="K38" s="9"/>
      <c r="L38" s="9">
        <v>45</v>
      </c>
      <c r="M38" s="9">
        <v>51</v>
      </c>
      <c r="N38" s="9">
        <v>48</v>
      </c>
      <c r="O38" s="9">
        <v>47</v>
      </c>
      <c r="P38" s="9">
        <v>48</v>
      </c>
      <c r="Q38" s="9">
        <v>51</v>
      </c>
      <c r="R38" s="9">
        <v>49</v>
      </c>
      <c r="S38" s="32" t="s">
        <v>89</v>
      </c>
    </row>
    <row r="39" spans="1:19" x14ac:dyDescent="0.2">
      <c r="A39" s="47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7"/>
      <c r="L39" s="17">
        <v>5.4</v>
      </c>
      <c r="M39" s="17">
        <v>5.4</v>
      </c>
      <c r="N39" s="17">
        <v>5.0999999999999996</v>
      </c>
      <c r="O39" s="17">
        <v>5.0999999999999996</v>
      </c>
      <c r="P39" s="17">
        <v>5</v>
      </c>
      <c r="Q39" s="17">
        <v>4.9000000000000004</v>
      </c>
      <c r="R39" s="17">
        <v>5</v>
      </c>
      <c r="S39" s="32" t="s">
        <v>89</v>
      </c>
    </row>
    <row r="40" spans="1:19" x14ac:dyDescent="0.2">
      <c r="A40" s="48"/>
      <c r="B40" s="17" t="s">
        <v>19</v>
      </c>
      <c r="C40" s="17"/>
      <c r="D40" s="17"/>
      <c r="E40" s="17"/>
      <c r="F40" s="17"/>
      <c r="G40" s="17"/>
      <c r="H40" s="17"/>
      <c r="I40" s="17"/>
      <c r="J40" s="17"/>
      <c r="K40" s="17"/>
      <c r="L40" s="17">
        <v>260</v>
      </c>
      <c r="M40" s="17">
        <v>256</v>
      </c>
      <c r="N40" s="17">
        <v>246</v>
      </c>
      <c r="O40" s="17">
        <v>242</v>
      </c>
      <c r="P40" s="17">
        <v>243</v>
      </c>
      <c r="Q40" s="17">
        <v>254</v>
      </c>
      <c r="R40" s="17">
        <v>249</v>
      </c>
      <c r="S40" s="32" t="s">
        <v>89</v>
      </c>
    </row>
    <row r="41" spans="1:19" x14ac:dyDescent="0.2">
      <c r="A41" s="37" t="s">
        <v>26</v>
      </c>
      <c r="B41" s="3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x14ac:dyDescent="0.2">
      <c r="A42" s="38" t="s">
        <v>29</v>
      </c>
      <c r="B42" s="16" t="s">
        <v>28</v>
      </c>
      <c r="C42" s="9">
        <v>136</v>
      </c>
      <c r="D42" s="9">
        <v>160</v>
      </c>
      <c r="E42" s="9">
        <v>163</v>
      </c>
      <c r="F42" s="9">
        <v>170</v>
      </c>
      <c r="G42" s="9">
        <v>152</v>
      </c>
      <c r="H42" s="9">
        <v>141</v>
      </c>
      <c r="I42" s="9">
        <v>142</v>
      </c>
      <c r="J42" s="9">
        <v>177</v>
      </c>
      <c r="K42" s="9">
        <v>168</v>
      </c>
      <c r="L42" s="9">
        <v>164</v>
      </c>
      <c r="M42" s="9">
        <v>165</v>
      </c>
      <c r="N42" s="9">
        <v>169</v>
      </c>
      <c r="O42" s="9">
        <v>173</v>
      </c>
      <c r="P42" s="9">
        <v>184</v>
      </c>
      <c r="Q42" s="9">
        <v>176</v>
      </c>
      <c r="R42" s="9">
        <v>188</v>
      </c>
      <c r="S42" s="27">
        <f>(R42/Q42)*100</f>
        <v>106.81818181818181</v>
      </c>
    </row>
    <row r="43" spans="1:19" x14ac:dyDescent="0.2">
      <c r="A43" s="38"/>
      <c r="B43" s="16" t="s">
        <v>20</v>
      </c>
      <c r="C43" s="9">
        <v>3357</v>
      </c>
      <c r="D43" s="9">
        <v>2847</v>
      </c>
      <c r="E43" s="9">
        <v>2832</v>
      </c>
      <c r="F43" s="9">
        <v>2712</v>
      </c>
      <c r="G43" s="9">
        <v>3020</v>
      </c>
      <c r="H43" s="9">
        <v>3249</v>
      </c>
      <c r="I43" s="9">
        <v>3216</v>
      </c>
      <c r="J43" s="9">
        <v>2575</v>
      </c>
      <c r="K43" s="9">
        <v>2712</v>
      </c>
      <c r="L43" s="9">
        <v>2784</v>
      </c>
      <c r="M43" s="9">
        <v>2769</v>
      </c>
      <c r="N43" s="9">
        <v>2725</v>
      </c>
      <c r="O43" s="9">
        <v>2661</v>
      </c>
      <c r="P43" s="9">
        <v>2508</v>
      </c>
      <c r="Q43" s="9">
        <v>2622</v>
      </c>
      <c r="R43" s="9">
        <v>2459</v>
      </c>
      <c r="S43" s="27">
        <f>(R43/Q43)*100</f>
        <v>93.783371472158663</v>
      </c>
    </row>
    <row r="44" spans="1:19" x14ac:dyDescent="0.2">
      <c r="A44" s="37" t="s">
        <v>39</v>
      </c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x14ac:dyDescent="0.2">
      <c r="A45" s="38" t="s">
        <v>29</v>
      </c>
      <c r="B45" s="17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29">
        <v>30669</v>
      </c>
      <c r="M45" s="29">
        <v>30717</v>
      </c>
      <c r="N45" s="29">
        <v>29843</v>
      </c>
      <c r="O45" s="29">
        <v>29142</v>
      </c>
      <c r="P45" s="29">
        <v>27564</v>
      </c>
      <c r="Q45" s="29">
        <v>25674</v>
      </c>
      <c r="R45" s="29">
        <v>28241</v>
      </c>
      <c r="S45" s="27">
        <f>(R45/Q45)*100</f>
        <v>109.99844200358339</v>
      </c>
    </row>
    <row r="46" spans="1:19" x14ac:dyDescent="0.2">
      <c r="A46" s="38"/>
      <c r="B46" s="17" t="s">
        <v>41</v>
      </c>
      <c r="C46" s="17"/>
      <c r="D46" s="17"/>
      <c r="E46" s="17"/>
      <c r="F46" s="17"/>
      <c r="G46" s="17"/>
      <c r="H46" s="17"/>
      <c r="I46" s="17"/>
      <c r="J46" s="17"/>
      <c r="K46" s="17"/>
      <c r="L46" s="29">
        <v>57114</v>
      </c>
      <c r="M46" s="29">
        <v>58557</v>
      </c>
      <c r="N46" s="29">
        <v>58995</v>
      </c>
      <c r="O46" s="29">
        <v>57711</v>
      </c>
      <c r="P46" s="29">
        <v>55069</v>
      </c>
      <c r="Q46" s="29">
        <v>52173</v>
      </c>
      <c r="R46" s="29">
        <v>57799</v>
      </c>
      <c r="S46" s="27">
        <f t="shared" ref="S46:S47" si="3">(R46/Q46)*100</f>
        <v>110.78335537538572</v>
      </c>
    </row>
    <row r="47" spans="1:19" ht="25.5" x14ac:dyDescent="0.2">
      <c r="A47" s="38"/>
      <c r="B47" s="18" t="s">
        <v>42</v>
      </c>
      <c r="C47" s="17"/>
      <c r="D47" s="17"/>
      <c r="E47" s="17"/>
      <c r="F47" s="17"/>
      <c r="G47" s="17"/>
      <c r="H47" s="17"/>
      <c r="I47" s="17"/>
      <c r="J47" s="17"/>
      <c r="K47" s="17"/>
      <c r="L47" s="29">
        <v>1851</v>
      </c>
      <c r="M47" s="29">
        <v>2310</v>
      </c>
      <c r="N47" s="29">
        <v>1734</v>
      </c>
      <c r="O47" s="29">
        <v>1422</v>
      </c>
      <c r="P47" s="29">
        <v>1605</v>
      </c>
      <c r="Q47" s="29">
        <v>2416</v>
      </c>
      <c r="R47" s="29">
        <v>2229</v>
      </c>
      <c r="S47" s="27">
        <f t="shared" si="3"/>
        <v>92.259933774834437</v>
      </c>
    </row>
    <row r="48" spans="1:19" x14ac:dyDescent="0.2">
      <c r="A48" s="19" t="s">
        <v>82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52" spans="2:2" ht="15" x14ac:dyDescent="0.25">
      <c r="B52" s="5" t="s">
        <v>90</v>
      </c>
    </row>
    <row r="90" spans="2:14" x14ac:dyDescent="0.2">
      <c r="B90" s="39" t="s">
        <v>88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</sheetData>
  <mergeCells count="20">
    <mergeCell ref="B90:N90"/>
    <mergeCell ref="A11:B11"/>
    <mergeCell ref="A45:A47"/>
    <mergeCell ref="A12:A18"/>
    <mergeCell ref="A44:B44"/>
    <mergeCell ref="A42:A43"/>
    <mergeCell ref="A19:B19"/>
    <mergeCell ref="C23:S23"/>
    <mergeCell ref="A41:B41"/>
    <mergeCell ref="A20:A40"/>
    <mergeCell ref="C19:S19"/>
    <mergeCell ref="C41:S41"/>
    <mergeCell ref="C44:S44"/>
    <mergeCell ref="C2:S2"/>
    <mergeCell ref="C11:S11"/>
    <mergeCell ref="C12:S12"/>
    <mergeCell ref="C16:S16"/>
    <mergeCell ref="A1:B1"/>
    <mergeCell ref="A2:B2"/>
    <mergeCell ref="A3:A10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1" orientation="landscape" r:id="rId1"/>
  <headerFooter alignWithMargins="0">
    <oddFooter>&amp;L&amp;"Arial,Kursywa"&amp;8Opracowanie: Referat Badań i Analiz Społeczno-Gospodarczych, WPG, UMG&amp;C&amp;"Arial,Kursywa"&amp;8"Gdańsk w liczbach - Ochrona zdrowia"&amp;R&amp;"Arial,Kursywa"&amp;8www.gdansk.pl/gdanskwliczbach</oddFooter>
  </headerFooter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zoomScale="80" zoomScaleNormal="80" workbookViewId="0">
      <pane xSplit="2" ySplit="1" topLeftCell="C2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.75" x14ac:dyDescent="0.2"/>
  <cols>
    <col min="1" max="1" width="9.7109375" style="20" customWidth="1"/>
    <col min="2" max="2" width="39.28515625" style="20" customWidth="1"/>
    <col min="3" max="18" width="9.140625" style="20"/>
    <col min="19" max="19" width="15.85546875" style="20" customWidth="1"/>
    <col min="20" max="16384" width="9.140625" style="20"/>
  </cols>
  <sheetData>
    <row r="1" spans="1:19" s="21" customFormat="1" ht="38.25" customHeight="1" x14ac:dyDescent="0.25">
      <c r="A1" s="53" t="s">
        <v>25</v>
      </c>
      <c r="B1" s="53"/>
      <c r="C1" s="56">
        <v>2000</v>
      </c>
      <c r="D1" s="56">
        <v>2001</v>
      </c>
      <c r="E1" s="56">
        <v>2002</v>
      </c>
      <c r="F1" s="56">
        <v>2003</v>
      </c>
      <c r="G1" s="56">
        <v>2004</v>
      </c>
      <c r="H1" s="56">
        <v>2005</v>
      </c>
      <c r="I1" s="56">
        <v>2006</v>
      </c>
      <c r="J1" s="56">
        <v>2007</v>
      </c>
      <c r="K1" s="56">
        <v>2008</v>
      </c>
      <c r="L1" s="56">
        <v>2009</v>
      </c>
      <c r="M1" s="56">
        <v>2010</v>
      </c>
      <c r="N1" s="56">
        <v>2011</v>
      </c>
      <c r="O1" s="56">
        <v>2012</v>
      </c>
      <c r="P1" s="56">
        <v>2013</v>
      </c>
      <c r="Q1" s="56">
        <v>2014</v>
      </c>
      <c r="R1" s="56">
        <v>2015</v>
      </c>
      <c r="S1" s="55" t="s">
        <v>92</v>
      </c>
    </row>
    <row r="2" spans="1:19" x14ac:dyDescent="0.2">
      <c r="A2" s="37" t="s">
        <v>83</v>
      </c>
      <c r="B2" s="3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2">
      <c r="A3" s="38" t="s">
        <v>29</v>
      </c>
      <c r="B3" s="6" t="s">
        <v>43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x14ac:dyDescent="0.2">
      <c r="A4" s="38"/>
      <c r="B4" s="11" t="s">
        <v>79</v>
      </c>
      <c r="C4" s="31"/>
      <c r="D4" s="31"/>
      <c r="E4" s="31"/>
      <c r="F4" s="31"/>
      <c r="G4" s="31"/>
      <c r="H4" s="31"/>
      <c r="I4" s="31"/>
      <c r="J4" s="31"/>
      <c r="K4" s="31"/>
      <c r="L4" s="31">
        <v>390</v>
      </c>
      <c r="M4" s="31">
        <v>332</v>
      </c>
      <c r="N4" s="31">
        <v>316</v>
      </c>
      <c r="O4" s="31">
        <v>417</v>
      </c>
      <c r="P4" s="31">
        <v>427</v>
      </c>
      <c r="Q4" s="11">
        <v>390</v>
      </c>
      <c r="R4" s="11">
        <v>368</v>
      </c>
      <c r="S4" s="30">
        <f>(R4/Q4)*100</f>
        <v>94.358974358974351</v>
      </c>
    </row>
    <row r="5" spans="1:19" x14ac:dyDescent="0.2">
      <c r="A5" s="38"/>
      <c r="B5" s="17" t="s">
        <v>44</v>
      </c>
      <c r="C5" s="17"/>
      <c r="D5" s="17"/>
      <c r="E5" s="17"/>
      <c r="F5" s="17"/>
      <c r="G5" s="17"/>
      <c r="H5" s="17"/>
      <c r="I5" s="17"/>
      <c r="J5" s="17"/>
      <c r="K5" s="17"/>
      <c r="L5" s="17">
        <v>506</v>
      </c>
      <c r="M5" s="17">
        <v>437</v>
      </c>
      <c r="N5" s="17">
        <v>416</v>
      </c>
      <c r="O5" s="17">
        <v>552</v>
      </c>
      <c r="P5" s="17">
        <v>572</v>
      </c>
      <c r="Q5" s="17">
        <v>548</v>
      </c>
      <c r="R5" s="17">
        <v>514</v>
      </c>
      <c r="S5" s="30">
        <f>(R5/Q5)*100</f>
        <v>93.795620437956202</v>
      </c>
    </row>
    <row r="6" spans="1:19" x14ac:dyDescent="0.2">
      <c r="A6" s="38"/>
      <c r="B6" s="6" t="s">
        <v>45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x14ac:dyDescent="0.2">
      <c r="A7" s="38"/>
      <c r="B7" s="11" t="s">
        <v>80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6</v>
      </c>
      <c r="P7" s="11">
        <v>9</v>
      </c>
      <c r="Q7" s="11">
        <v>9</v>
      </c>
      <c r="R7" s="11">
        <v>9</v>
      </c>
      <c r="S7" s="30">
        <f>(R7/Q7)*100</f>
        <v>100</v>
      </c>
    </row>
    <row r="8" spans="1:19" x14ac:dyDescent="0.2">
      <c r="A8" s="38"/>
      <c r="B8" s="17" t="s">
        <v>46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40</v>
      </c>
      <c r="P8" s="17">
        <v>48</v>
      </c>
      <c r="Q8" s="17">
        <v>55</v>
      </c>
      <c r="R8" s="17">
        <v>57</v>
      </c>
      <c r="S8" s="30">
        <f>(R8/Q8)*100</f>
        <v>103.63636363636364</v>
      </c>
    </row>
    <row r="9" spans="1:19" x14ac:dyDescent="0.2">
      <c r="A9" s="37" t="s">
        <v>47</v>
      </c>
      <c r="B9" s="37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x14ac:dyDescent="0.2">
      <c r="A10" s="38" t="s">
        <v>29</v>
      </c>
      <c r="B10" s="6" t="s">
        <v>48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x14ac:dyDescent="0.2">
      <c r="A11" s="38"/>
      <c r="B11" s="11" t="s">
        <v>81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v>14</v>
      </c>
      <c r="M11" s="11">
        <v>17</v>
      </c>
      <c r="N11" s="11">
        <v>16</v>
      </c>
      <c r="O11" s="11">
        <v>22</v>
      </c>
      <c r="P11" s="11">
        <v>21</v>
      </c>
      <c r="Q11" s="11">
        <v>22</v>
      </c>
      <c r="R11" s="11">
        <v>20</v>
      </c>
      <c r="S11" s="30">
        <f>(R11/Q11)*100</f>
        <v>90.909090909090907</v>
      </c>
    </row>
    <row r="12" spans="1:19" x14ac:dyDescent="0.2">
      <c r="A12" s="38"/>
      <c r="B12" s="17" t="s">
        <v>50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v>286</v>
      </c>
      <c r="M12" s="17">
        <v>299</v>
      </c>
      <c r="N12" s="17">
        <v>284</v>
      </c>
      <c r="O12" s="17">
        <v>343</v>
      </c>
      <c r="P12" s="17">
        <v>351</v>
      </c>
      <c r="Q12" s="17">
        <v>352</v>
      </c>
      <c r="R12" s="17">
        <v>236</v>
      </c>
      <c r="S12" s="30">
        <f>(R12/Q12)*100</f>
        <v>67.045454545454547</v>
      </c>
    </row>
    <row r="13" spans="1:19" x14ac:dyDescent="0.2">
      <c r="A13" s="38"/>
      <c r="B13" s="6" t="s">
        <v>51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x14ac:dyDescent="0.2">
      <c r="A14" s="38"/>
      <c r="B14" s="11" t="s">
        <v>81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>
        <v>1</v>
      </c>
      <c r="Q14" s="11">
        <v>1</v>
      </c>
      <c r="R14" s="11">
        <v>1</v>
      </c>
      <c r="S14" s="30">
        <f>(R14/Q14)*100</f>
        <v>100</v>
      </c>
    </row>
    <row r="15" spans="1:19" x14ac:dyDescent="0.2">
      <c r="A15" s="38"/>
      <c r="B15" s="17" t="s">
        <v>50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49</v>
      </c>
      <c r="P15" s="17">
        <v>45</v>
      </c>
      <c r="Q15" s="17">
        <v>45</v>
      </c>
      <c r="R15" s="17">
        <v>44</v>
      </c>
      <c r="S15" s="30">
        <f>(R15/Q15)*100</f>
        <v>97.777777777777771</v>
      </c>
    </row>
    <row r="16" spans="1:19" x14ac:dyDescent="0.2">
      <c r="A16" s="37" t="s">
        <v>52</v>
      </c>
      <c r="B16" s="3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x14ac:dyDescent="0.2">
      <c r="A17" s="38" t="s">
        <v>29</v>
      </c>
      <c r="B17" s="17" t="s">
        <v>49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v>61</v>
      </c>
      <c r="M17" s="17">
        <v>55</v>
      </c>
      <c r="N17" s="17">
        <v>52</v>
      </c>
      <c r="O17" s="17">
        <v>45</v>
      </c>
      <c r="P17" s="17">
        <v>42</v>
      </c>
      <c r="Q17" s="17">
        <v>39</v>
      </c>
      <c r="R17" s="17">
        <v>34</v>
      </c>
      <c r="S17" s="30">
        <f>(R17/Q17)*100</f>
        <v>87.179487179487182</v>
      </c>
    </row>
    <row r="18" spans="1:19" x14ac:dyDescent="0.2">
      <c r="A18" s="38"/>
      <c r="B18" s="17" t="s">
        <v>50</v>
      </c>
      <c r="C18" s="17"/>
      <c r="D18" s="17"/>
      <c r="E18" s="17"/>
      <c r="F18" s="17"/>
      <c r="G18" s="17"/>
      <c r="H18" s="9"/>
      <c r="I18" s="9"/>
      <c r="J18" s="9"/>
      <c r="K18" s="9"/>
      <c r="L18" s="9"/>
      <c r="M18" s="9"/>
      <c r="N18" s="9"/>
      <c r="O18" s="9"/>
      <c r="P18" s="9">
        <v>3425</v>
      </c>
      <c r="Q18" s="12">
        <v>2892</v>
      </c>
      <c r="R18" s="12">
        <v>2504</v>
      </c>
      <c r="S18" s="30"/>
    </row>
    <row r="19" spans="1:19" x14ac:dyDescent="0.2">
      <c r="A19" s="37" t="s">
        <v>84</v>
      </c>
      <c r="B19" s="37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x14ac:dyDescent="0.2">
      <c r="A20" s="38" t="s">
        <v>29</v>
      </c>
      <c r="B20" s="17" t="s">
        <v>53</v>
      </c>
      <c r="C20" s="17">
        <v>8</v>
      </c>
      <c r="D20" s="17">
        <v>8</v>
      </c>
      <c r="E20" s="17">
        <v>8</v>
      </c>
      <c r="F20" s="17">
        <v>7</v>
      </c>
      <c r="G20" s="17">
        <v>7</v>
      </c>
      <c r="H20" s="17">
        <v>7</v>
      </c>
      <c r="I20" s="17">
        <v>17</v>
      </c>
      <c r="J20" s="17">
        <v>14</v>
      </c>
      <c r="K20" s="17">
        <v>19</v>
      </c>
      <c r="L20" s="17">
        <v>19</v>
      </c>
      <c r="M20" s="17">
        <v>20</v>
      </c>
      <c r="N20" s="17">
        <v>21</v>
      </c>
      <c r="O20" s="17">
        <v>24</v>
      </c>
      <c r="P20" s="17">
        <v>25</v>
      </c>
      <c r="Q20" s="17">
        <v>24</v>
      </c>
      <c r="R20" s="17">
        <v>25</v>
      </c>
      <c r="S20" s="30">
        <f>(R20/Q20)*100</f>
        <v>104.16666666666667</v>
      </c>
    </row>
    <row r="21" spans="1:19" x14ac:dyDescent="0.2">
      <c r="A21" s="38"/>
      <c r="B21" s="17" t="s">
        <v>54</v>
      </c>
      <c r="C21" s="9">
        <v>470</v>
      </c>
      <c r="D21" s="9">
        <v>477</v>
      </c>
      <c r="E21" s="9">
        <v>457</v>
      </c>
      <c r="F21" s="9">
        <v>500</v>
      </c>
      <c r="G21" s="9">
        <v>509</v>
      </c>
      <c r="H21" s="9">
        <v>517</v>
      </c>
      <c r="I21" s="9">
        <v>1112</v>
      </c>
      <c r="J21" s="9">
        <v>957</v>
      </c>
      <c r="K21" s="9">
        <v>1017</v>
      </c>
      <c r="L21" s="9">
        <v>1126</v>
      </c>
      <c r="M21" s="9">
        <v>1174</v>
      </c>
      <c r="N21" s="9">
        <v>1165</v>
      </c>
      <c r="O21" s="9">
        <v>1148</v>
      </c>
      <c r="P21" s="9">
        <v>1177</v>
      </c>
      <c r="Q21" s="9">
        <v>1275</v>
      </c>
      <c r="R21" s="9">
        <v>1375</v>
      </c>
      <c r="S21" s="30">
        <f t="shared" ref="S21:S25" si="0">(R21/Q21)*100</f>
        <v>107.84313725490196</v>
      </c>
    </row>
    <row r="22" spans="1:19" x14ac:dyDescent="0.2">
      <c r="A22" s="38"/>
      <c r="B22" s="8" t="s">
        <v>55</v>
      </c>
      <c r="C22" s="17">
        <v>10.199999999999999</v>
      </c>
      <c r="D22" s="17">
        <v>10.3</v>
      </c>
      <c r="E22" s="17">
        <v>9.9</v>
      </c>
      <c r="F22" s="17">
        <v>10.8</v>
      </c>
      <c r="G22" s="17">
        <v>11.1</v>
      </c>
      <c r="H22" s="17">
        <v>11.3</v>
      </c>
      <c r="I22" s="17">
        <v>24.4</v>
      </c>
      <c r="J22" s="22">
        <v>21</v>
      </c>
      <c r="K22" s="17">
        <v>22.3</v>
      </c>
      <c r="L22" s="17">
        <v>24.7</v>
      </c>
      <c r="M22" s="17">
        <v>25.7</v>
      </c>
      <c r="N22" s="17">
        <v>25.3</v>
      </c>
      <c r="O22" s="17">
        <v>24.9</v>
      </c>
      <c r="P22" s="17">
        <v>25.5</v>
      </c>
      <c r="Q22" s="17">
        <v>27.6</v>
      </c>
      <c r="R22" s="17">
        <v>29.7</v>
      </c>
      <c r="S22" s="34" t="s">
        <v>89</v>
      </c>
    </row>
    <row r="23" spans="1:19" x14ac:dyDescent="0.2">
      <c r="A23" s="38"/>
      <c r="B23" s="17" t="s">
        <v>56</v>
      </c>
      <c r="C23" s="23">
        <v>454</v>
      </c>
      <c r="D23" s="23">
        <v>470</v>
      </c>
      <c r="E23" s="23">
        <v>496</v>
      </c>
      <c r="F23" s="23">
        <v>479</v>
      </c>
      <c r="G23" s="9">
        <v>493</v>
      </c>
      <c r="H23" s="9">
        <v>500</v>
      </c>
      <c r="I23" s="9">
        <v>1045</v>
      </c>
      <c r="J23" s="9">
        <v>928</v>
      </c>
      <c r="K23" s="9">
        <v>980</v>
      </c>
      <c r="L23" s="9">
        <v>1090</v>
      </c>
      <c r="M23" s="9">
        <v>1256</v>
      </c>
      <c r="N23" s="9">
        <v>1058</v>
      </c>
      <c r="O23" s="9">
        <v>1062</v>
      </c>
      <c r="P23" s="9">
        <v>1080</v>
      </c>
      <c r="Q23" s="9">
        <v>1164</v>
      </c>
      <c r="R23" s="9">
        <v>1264</v>
      </c>
      <c r="S23" s="30">
        <f t="shared" si="0"/>
        <v>108.59106529209622</v>
      </c>
    </row>
    <row r="24" spans="1:19" x14ac:dyDescent="0.2">
      <c r="A24" s="38"/>
      <c r="B24" s="8" t="s">
        <v>57</v>
      </c>
      <c r="C24" s="17">
        <v>9.8000000000000007</v>
      </c>
      <c r="D24" s="17">
        <v>10.199999999999999</v>
      </c>
      <c r="E24" s="17">
        <v>10.7</v>
      </c>
      <c r="F24" s="17">
        <v>10.4</v>
      </c>
      <c r="G24" s="17">
        <v>10.7</v>
      </c>
      <c r="H24" s="17">
        <v>10.9</v>
      </c>
      <c r="I24" s="17">
        <v>22.9</v>
      </c>
      <c r="J24" s="17">
        <v>20.399999999999999</v>
      </c>
      <c r="K24" s="17">
        <v>21.5</v>
      </c>
      <c r="L24" s="17">
        <v>23.9</v>
      </c>
      <c r="M24" s="17">
        <v>27.5</v>
      </c>
      <c r="N24" s="22">
        <v>23</v>
      </c>
      <c r="O24" s="17">
        <v>23.1</v>
      </c>
      <c r="P24" s="17">
        <v>23.4</v>
      </c>
      <c r="Q24" s="17">
        <v>25.2</v>
      </c>
      <c r="R24" s="17">
        <v>27.3</v>
      </c>
      <c r="S24" s="34" t="s">
        <v>89</v>
      </c>
    </row>
    <row r="25" spans="1:19" x14ac:dyDescent="0.2">
      <c r="A25" s="38"/>
      <c r="B25" s="17" t="s">
        <v>58</v>
      </c>
      <c r="C25" s="17"/>
      <c r="D25" s="17"/>
      <c r="E25" s="17"/>
      <c r="F25" s="17"/>
      <c r="G25" s="17"/>
      <c r="H25" s="17"/>
      <c r="I25" s="17"/>
      <c r="J25" s="17"/>
      <c r="K25" s="17"/>
      <c r="L25" s="17">
        <v>154</v>
      </c>
      <c r="M25" s="17">
        <v>207</v>
      </c>
      <c r="N25" s="17">
        <v>247</v>
      </c>
      <c r="O25" s="17">
        <v>387</v>
      </c>
      <c r="P25" s="17">
        <v>313</v>
      </c>
      <c r="Q25" s="17">
        <v>234</v>
      </c>
      <c r="R25" s="17">
        <v>258</v>
      </c>
      <c r="S25" s="30">
        <f t="shared" si="0"/>
        <v>110.25641025641026</v>
      </c>
    </row>
    <row r="26" spans="1:19" ht="26.25" customHeight="1" x14ac:dyDescent="0.2">
      <c r="A26" s="50" t="s">
        <v>78</v>
      </c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x14ac:dyDescent="0.2">
      <c r="A27" s="38" t="s">
        <v>29</v>
      </c>
      <c r="B27" s="6" t="s">
        <v>59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x14ac:dyDescent="0.2">
      <c r="A28" s="38"/>
      <c r="B28" s="17" t="s">
        <v>66</v>
      </c>
      <c r="C28" s="9"/>
      <c r="D28" s="9">
        <v>5840</v>
      </c>
      <c r="E28" s="9">
        <v>7214</v>
      </c>
      <c r="F28" s="9">
        <v>8073</v>
      </c>
      <c r="G28" s="9">
        <v>7872</v>
      </c>
      <c r="H28" s="9">
        <v>7519</v>
      </c>
      <c r="I28" s="9">
        <v>7730</v>
      </c>
      <c r="J28" s="9">
        <v>6340</v>
      </c>
      <c r="K28" s="9">
        <v>5469</v>
      </c>
      <c r="L28" s="9">
        <v>5182</v>
      </c>
      <c r="M28" s="9">
        <v>5957</v>
      </c>
      <c r="N28" s="9">
        <v>5918</v>
      </c>
      <c r="O28" s="9">
        <v>5712</v>
      </c>
      <c r="P28" s="9">
        <v>5518</v>
      </c>
      <c r="Q28" s="9">
        <v>5021</v>
      </c>
      <c r="R28" s="9">
        <v>4741</v>
      </c>
      <c r="S28" s="30">
        <f>(R28/Q28)*100</f>
        <v>94.423421629157531</v>
      </c>
    </row>
    <row r="29" spans="1:19" x14ac:dyDescent="0.2">
      <c r="A29" s="38"/>
      <c r="B29" s="17" t="s">
        <v>67</v>
      </c>
      <c r="C29" s="9"/>
      <c r="D29" s="9">
        <v>14281</v>
      </c>
      <c r="E29" s="9">
        <v>17837</v>
      </c>
      <c r="F29" s="9">
        <v>18766</v>
      </c>
      <c r="G29" s="9">
        <v>17966</v>
      </c>
      <c r="H29" s="9">
        <v>16851</v>
      </c>
      <c r="I29" s="9">
        <v>16936</v>
      </c>
      <c r="J29" s="9">
        <v>12873</v>
      </c>
      <c r="K29" s="9">
        <v>10738</v>
      </c>
      <c r="L29" s="9">
        <v>9621</v>
      </c>
      <c r="M29" s="9">
        <v>10777</v>
      </c>
      <c r="N29" s="9">
        <v>10660</v>
      </c>
      <c r="O29" s="9">
        <v>10067</v>
      </c>
      <c r="P29" s="9">
        <v>10083</v>
      </c>
      <c r="Q29" s="9">
        <v>9417</v>
      </c>
      <c r="R29" s="9">
        <v>8839</v>
      </c>
      <c r="S29" s="30">
        <f>(R29/Q29)*100</f>
        <v>93.862164171179785</v>
      </c>
    </row>
    <row r="30" spans="1:19" x14ac:dyDescent="0.2">
      <c r="A30" s="38"/>
      <c r="B30" s="6" t="s">
        <v>60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x14ac:dyDescent="0.2">
      <c r="A31" s="38"/>
      <c r="B31" s="17" t="s">
        <v>66</v>
      </c>
      <c r="C31" s="9"/>
      <c r="D31" s="9">
        <v>3919</v>
      </c>
      <c r="E31" s="9">
        <v>4233</v>
      </c>
      <c r="F31" s="9">
        <v>4819</v>
      </c>
      <c r="G31" s="9">
        <v>3702</v>
      </c>
      <c r="H31" s="9">
        <v>3745</v>
      </c>
      <c r="I31" s="9">
        <v>4179</v>
      </c>
      <c r="J31" s="9">
        <v>4110</v>
      </c>
      <c r="K31" s="9">
        <v>4104</v>
      </c>
      <c r="L31" s="9">
        <v>4064</v>
      </c>
      <c r="M31" s="9">
        <v>4192</v>
      </c>
      <c r="N31" s="9">
        <v>4391</v>
      </c>
      <c r="O31" s="9">
        <v>4405</v>
      </c>
      <c r="P31" s="9">
        <v>4236</v>
      </c>
      <c r="Q31" s="9">
        <v>4007</v>
      </c>
      <c r="R31" s="9">
        <v>3865</v>
      </c>
      <c r="S31" s="30">
        <f>(R31/Q31)*100</f>
        <v>96.456201647117553</v>
      </c>
    </row>
    <row r="32" spans="1:19" x14ac:dyDescent="0.2">
      <c r="A32" s="38"/>
      <c r="B32" s="17" t="s">
        <v>67</v>
      </c>
      <c r="C32" s="9"/>
      <c r="D32" s="9">
        <v>7878</v>
      </c>
      <c r="E32" s="9">
        <v>8989</v>
      </c>
      <c r="F32" s="9">
        <v>9725</v>
      </c>
      <c r="G32" s="9">
        <v>6857</v>
      </c>
      <c r="H32" s="9">
        <v>6469</v>
      </c>
      <c r="I32" s="9">
        <v>7295</v>
      </c>
      <c r="J32" s="9">
        <v>6576</v>
      </c>
      <c r="K32" s="9">
        <v>6553</v>
      </c>
      <c r="L32" s="9">
        <v>6521</v>
      </c>
      <c r="M32" s="9">
        <v>6677</v>
      </c>
      <c r="N32" s="9">
        <v>6902</v>
      </c>
      <c r="O32" s="9">
        <v>6862</v>
      </c>
      <c r="P32" s="9">
        <v>6656</v>
      </c>
      <c r="Q32" s="9">
        <v>6450</v>
      </c>
      <c r="R32" s="9">
        <v>6270</v>
      </c>
      <c r="S32" s="30">
        <f>(R32/Q32)*100</f>
        <v>97.20930232558139</v>
      </c>
    </row>
    <row r="33" spans="1:19" x14ac:dyDescent="0.2">
      <c r="A33" s="38"/>
      <c r="B33" s="6" t="s">
        <v>61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2">
      <c r="A34" s="38"/>
      <c r="B34" s="17" t="s">
        <v>66</v>
      </c>
      <c r="C34" s="9"/>
      <c r="D34" s="9">
        <v>2077</v>
      </c>
      <c r="E34" s="9">
        <v>3041</v>
      </c>
      <c r="F34" s="9">
        <v>4169</v>
      </c>
      <c r="G34" s="9">
        <v>3906</v>
      </c>
      <c r="H34" s="9">
        <v>3551</v>
      </c>
      <c r="I34" s="9">
        <v>3473</v>
      </c>
      <c r="J34" s="9">
        <v>2447</v>
      </c>
      <c r="K34" s="9">
        <v>1963</v>
      </c>
      <c r="L34" s="9">
        <v>2012</v>
      </c>
      <c r="M34" s="9">
        <v>2495</v>
      </c>
      <c r="N34" s="9">
        <v>2359</v>
      </c>
      <c r="O34" s="9">
        <v>2390</v>
      </c>
      <c r="P34" s="9">
        <v>2369</v>
      </c>
      <c r="Q34" s="9">
        <v>2022</v>
      </c>
      <c r="R34" s="9">
        <v>1766</v>
      </c>
      <c r="S34" s="30">
        <f>(R34/Q34)*100</f>
        <v>87.339268051434232</v>
      </c>
    </row>
    <row r="35" spans="1:19" x14ac:dyDescent="0.2">
      <c r="A35" s="38"/>
      <c r="B35" s="17" t="s">
        <v>67</v>
      </c>
      <c r="C35" s="9"/>
      <c r="D35" s="9">
        <v>5437</v>
      </c>
      <c r="E35" s="9">
        <v>8472</v>
      </c>
      <c r="F35" s="9">
        <v>10326</v>
      </c>
      <c r="G35" s="9">
        <v>9638</v>
      </c>
      <c r="H35" s="9">
        <v>8457</v>
      </c>
      <c r="I35" s="9">
        <v>8512</v>
      </c>
      <c r="J35" s="9">
        <v>5340</v>
      </c>
      <c r="K35" s="9">
        <v>4608</v>
      </c>
      <c r="L35" s="9">
        <v>4664</v>
      </c>
      <c r="M35" s="9">
        <v>5548</v>
      </c>
      <c r="N35" s="9">
        <v>5404</v>
      </c>
      <c r="O35" s="9">
        <v>5488</v>
      </c>
      <c r="P35" s="9">
        <v>5578</v>
      </c>
      <c r="Q35" s="9">
        <v>4960</v>
      </c>
      <c r="R35" s="9">
        <v>4382</v>
      </c>
      <c r="S35" s="30">
        <f>(R35/Q35)*100</f>
        <v>88.346774193548384</v>
      </c>
    </row>
    <row r="36" spans="1:19" ht="25.5" x14ac:dyDescent="0.2">
      <c r="A36" s="38"/>
      <c r="B36" s="24" t="s">
        <v>62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x14ac:dyDescent="0.2">
      <c r="A37" s="38"/>
      <c r="B37" s="17" t="s">
        <v>66</v>
      </c>
      <c r="C37" s="9"/>
      <c r="D37" s="9">
        <v>2484</v>
      </c>
      <c r="E37" s="9">
        <v>2969</v>
      </c>
      <c r="F37" s="9">
        <v>2927</v>
      </c>
      <c r="G37" s="9">
        <v>2603</v>
      </c>
      <c r="H37" s="9">
        <v>2484</v>
      </c>
      <c r="I37" s="9">
        <v>2093</v>
      </c>
      <c r="J37" s="9">
        <v>2292</v>
      </c>
      <c r="K37" s="9">
        <v>1425</v>
      </c>
      <c r="L37" s="9">
        <v>1539</v>
      </c>
      <c r="M37" s="9">
        <v>1836</v>
      </c>
      <c r="N37" s="9">
        <v>1912</v>
      </c>
      <c r="O37" s="9">
        <v>1793</v>
      </c>
      <c r="P37" s="9">
        <v>1665</v>
      </c>
      <c r="Q37" s="9">
        <v>1510</v>
      </c>
      <c r="R37" s="9">
        <v>1600</v>
      </c>
      <c r="S37" s="30">
        <f>(R37/Q37)*100</f>
        <v>105.96026490066225</v>
      </c>
    </row>
    <row r="38" spans="1:19" x14ac:dyDescent="0.2">
      <c r="A38" s="38"/>
      <c r="B38" s="17" t="s">
        <v>67</v>
      </c>
      <c r="C38" s="9"/>
      <c r="D38" s="9">
        <v>8889</v>
      </c>
      <c r="E38" s="9">
        <v>11061</v>
      </c>
      <c r="F38" s="9">
        <v>9992</v>
      </c>
      <c r="G38" s="9">
        <v>9198</v>
      </c>
      <c r="H38" s="9">
        <v>9027</v>
      </c>
      <c r="I38" s="9">
        <v>7581</v>
      </c>
      <c r="J38" s="9">
        <v>7986</v>
      </c>
      <c r="K38" s="9">
        <v>4941</v>
      </c>
      <c r="L38" s="9">
        <v>4852</v>
      </c>
      <c r="M38" s="9">
        <v>5442</v>
      </c>
      <c r="N38" s="9">
        <v>5787</v>
      </c>
      <c r="O38" s="9">
        <v>5579</v>
      </c>
      <c r="P38" s="9">
        <v>5408</v>
      </c>
      <c r="Q38" s="9">
        <v>5187</v>
      </c>
      <c r="R38" s="9">
        <v>5522</v>
      </c>
      <c r="S38" s="30">
        <f>(R38/Q38)*100</f>
        <v>106.45845382687489</v>
      </c>
    </row>
    <row r="39" spans="1:19" x14ac:dyDescent="0.2">
      <c r="A39" s="38"/>
      <c r="B39" s="6" t="s">
        <v>87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x14ac:dyDescent="0.2">
      <c r="A40" s="38"/>
      <c r="B40" s="17" t="s">
        <v>66</v>
      </c>
      <c r="C40" s="9"/>
      <c r="D40" s="9">
        <v>2566</v>
      </c>
      <c r="E40" s="9">
        <v>2298</v>
      </c>
      <c r="F40" s="9">
        <v>2191</v>
      </c>
      <c r="G40" s="9">
        <v>2268</v>
      </c>
      <c r="H40" s="9">
        <v>2045</v>
      </c>
      <c r="I40" s="9">
        <v>2094</v>
      </c>
      <c r="J40" s="9">
        <v>2133</v>
      </c>
      <c r="K40" s="9">
        <v>2770</v>
      </c>
      <c r="L40" s="9">
        <v>2853</v>
      </c>
      <c r="M40" s="9">
        <v>3012</v>
      </c>
      <c r="N40" s="9">
        <v>2990</v>
      </c>
      <c r="O40" s="9">
        <v>2920</v>
      </c>
      <c r="P40" s="9">
        <v>2901</v>
      </c>
      <c r="Q40" s="9">
        <v>2744</v>
      </c>
      <c r="R40" s="9">
        <v>2763</v>
      </c>
      <c r="S40" s="30">
        <f>(R40/Q40)*100</f>
        <v>100.69241982507289</v>
      </c>
    </row>
    <row r="41" spans="1:19" x14ac:dyDescent="0.2">
      <c r="A41" s="38"/>
      <c r="B41" s="17" t="s">
        <v>67</v>
      </c>
      <c r="C41" s="9"/>
      <c r="D41" s="9">
        <v>5843</v>
      </c>
      <c r="E41" s="9">
        <v>5464</v>
      </c>
      <c r="F41" s="9">
        <v>4576</v>
      </c>
      <c r="G41" s="9">
        <v>4368</v>
      </c>
      <c r="H41" s="9">
        <v>3887</v>
      </c>
      <c r="I41" s="9">
        <v>4054</v>
      </c>
      <c r="J41" s="9">
        <v>3441</v>
      </c>
      <c r="K41" s="9">
        <v>4564</v>
      </c>
      <c r="L41" s="9">
        <v>4723</v>
      </c>
      <c r="M41" s="9">
        <v>4902</v>
      </c>
      <c r="N41" s="9">
        <v>4727</v>
      </c>
      <c r="O41" s="9">
        <v>4481</v>
      </c>
      <c r="P41" s="9">
        <v>4490</v>
      </c>
      <c r="Q41" s="9">
        <v>4340</v>
      </c>
      <c r="R41" s="9">
        <v>4322</v>
      </c>
      <c r="S41" s="30">
        <f>(R41/Q41)*100</f>
        <v>99.585253456221196</v>
      </c>
    </row>
    <row r="42" spans="1:19" x14ac:dyDescent="0.2">
      <c r="A42" s="38"/>
      <c r="B42" s="6" t="s">
        <v>63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x14ac:dyDescent="0.2">
      <c r="A43" s="38"/>
      <c r="B43" s="17" t="s">
        <v>66</v>
      </c>
      <c r="C43" s="9"/>
      <c r="D43" s="9">
        <v>564</v>
      </c>
      <c r="E43" s="9">
        <v>849</v>
      </c>
      <c r="F43" s="9">
        <v>743</v>
      </c>
      <c r="G43" s="9">
        <v>772</v>
      </c>
      <c r="H43" s="9">
        <v>890</v>
      </c>
      <c r="I43" s="9">
        <v>1005</v>
      </c>
      <c r="J43" s="9">
        <v>887</v>
      </c>
      <c r="K43" s="9">
        <v>716</v>
      </c>
      <c r="L43" s="9">
        <v>452</v>
      </c>
      <c r="M43" s="9">
        <v>505</v>
      </c>
      <c r="N43" s="9">
        <v>466</v>
      </c>
      <c r="O43" s="9">
        <v>488</v>
      </c>
      <c r="P43" s="9">
        <v>486</v>
      </c>
      <c r="Q43" s="9">
        <v>420</v>
      </c>
      <c r="R43" s="9">
        <v>442</v>
      </c>
      <c r="S43" s="30">
        <f>(R43/Q43)*100</f>
        <v>105.23809523809524</v>
      </c>
    </row>
    <row r="44" spans="1:19" x14ac:dyDescent="0.2">
      <c r="A44" s="38"/>
      <c r="B44" s="17" t="s">
        <v>67</v>
      </c>
      <c r="C44" s="9"/>
      <c r="D44" s="9">
        <v>1073</v>
      </c>
      <c r="E44" s="9">
        <v>1761</v>
      </c>
      <c r="F44" s="9">
        <v>1246</v>
      </c>
      <c r="G44" s="9">
        <v>1209</v>
      </c>
      <c r="H44" s="9">
        <v>1362</v>
      </c>
      <c r="I44" s="9">
        <v>1499</v>
      </c>
      <c r="J44" s="9">
        <v>1668</v>
      </c>
      <c r="K44" s="9">
        <v>1383</v>
      </c>
      <c r="L44" s="9">
        <v>720</v>
      </c>
      <c r="M44" s="9">
        <v>735</v>
      </c>
      <c r="N44" s="9">
        <v>631</v>
      </c>
      <c r="O44" s="9">
        <v>666</v>
      </c>
      <c r="P44" s="9">
        <v>709</v>
      </c>
      <c r="Q44" s="9">
        <v>640</v>
      </c>
      <c r="R44" s="9">
        <v>679</v>
      </c>
      <c r="S44" s="30">
        <f>(R44/Q44)*100</f>
        <v>106.09375000000001</v>
      </c>
    </row>
    <row r="45" spans="1:19" x14ac:dyDescent="0.2">
      <c r="A45" s="38"/>
      <c r="B45" s="6" t="s">
        <v>64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x14ac:dyDescent="0.2">
      <c r="A46" s="38"/>
      <c r="B46" s="17" t="s">
        <v>66</v>
      </c>
      <c r="C46" s="9"/>
      <c r="D46" s="9">
        <v>526</v>
      </c>
      <c r="E46" s="9">
        <v>787</v>
      </c>
      <c r="F46" s="9">
        <v>826</v>
      </c>
      <c r="G46" s="9">
        <v>846</v>
      </c>
      <c r="H46" s="9">
        <v>889</v>
      </c>
      <c r="I46" s="9">
        <v>834</v>
      </c>
      <c r="J46" s="9">
        <v>825</v>
      </c>
      <c r="K46" s="9">
        <v>713</v>
      </c>
      <c r="L46" s="9">
        <v>772</v>
      </c>
      <c r="M46" s="9">
        <v>856</v>
      </c>
      <c r="N46" s="9">
        <v>801</v>
      </c>
      <c r="O46" s="9">
        <v>803</v>
      </c>
      <c r="P46" s="9">
        <v>739</v>
      </c>
      <c r="Q46" s="9">
        <v>646</v>
      </c>
      <c r="R46" s="9">
        <v>757</v>
      </c>
      <c r="S46" s="30">
        <f>(R46/Q46)*100</f>
        <v>117.18266253869969</v>
      </c>
    </row>
    <row r="47" spans="1:19" x14ac:dyDescent="0.2">
      <c r="A47" s="38"/>
      <c r="B47" s="17" t="s">
        <v>67</v>
      </c>
      <c r="C47" s="9"/>
      <c r="D47" s="9">
        <v>614</v>
      </c>
      <c r="E47" s="9">
        <v>843</v>
      </c>
      <c r="F47" s="9">
        <v>887</v>
      </c>
      <c r="G47" s="9">
        <v>999</v>
      </c>
      <c r="H47" s="9">
        <v>1053</v>
      </c>
      <c r="I47" s="9">
        <v>1026</v>
      </c>
      <c r="J47" s="9">
        <v>968</v>
      </c>
      <c r="K47" s="9">
        <v>836</v>
      </c>
      <c r="L47" s="9">
        <v>890</v>
      </c>
      <c r="M47" s="9">
        <v>979</v>
      </c>
      <c r="N47" s="9">
        <v>923</v>
      </c>
      <c r="O47" s="9">
        <v>944</v>
      </c>
      <c r="P47" s="9">
        <v>852</v>
      </c>
      <c r="Q47" s="9">
        <v>741</v>
      </c>
      <c r="R47" s="9">
        <v>842</v>
      </c>
      <c r="S47" s="30">
        <f>(R47/Q47)*100</f>
        <v>113.63022941970311</v>
      </c>
    </row>
    <row r="48" spans="1:19" x14ac:dyDescent="0.2">
      <c r="A48" s="38"/>
      <c r="B48" s="6" t="s">
        <v>65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x14ac:dyDescent="0.2">
      <c r="A49" s="38"/>
      <c r="B49" s="17" t="s">
        <v>66</v>
      </c>
      <c r="C49" s="9"/>
      <c r="D49" s="9">
        <v>520</v>
      </c>
      <c r="E49" s="9">
        <v>478</v>
      </c>
      <c r="F49" s="9">
        <v>647</v>
      </c>
      <c r="G49" s="9">
        <v>316</v>
      </c>
      <c r="H49" s="9">
        <v>181</v>
      </c>
      <c r="I49" s="9">
        <v>284</v>
      </c>
      <c r="J49" s="9">
        <v>258</v>
      </c>
      <c r="K49" s="9">
        <v>416</v>
      </c>
      <c r="L49" s="9">
        <v>391</v>
      </c>
      <c r="M49" s="9">
        <v>391</v>
      </c>
      <c r="N49" s="9">
        <v>386</v>
      </c>
      <c r="O49" s="9">
        <v>361</v>
      </c>
      <c r="P49" s="9">
        <v>337</v>
      </c>
      <c r="Q49" s="9">
        <v>347</v>
      </c>
      <c r="R49" s="9">
        <v>379</v>
      </c>
      <c r="S49" s="30">
        <f>(R49/Q49)*100</f>
        <v>109.22190201729107</v>
      </c>
    </row>
    <row r="50" spans="1:19" x14ac:dyDescent="0.2">
      <c r="A50" s="38"/>
      <c r="B50" s="17" t="s">
        <v>67</v>
      </c>
      <c r="C50" s="9"/>
      <c r="D50" s="9">
        <v>1867</v>
      </c>
      <c r="E50" s="9">
        <v>1787</v>
      </c>
      <c r="F50" s="9">
        <v>2459</v>
      </c>
      <c r="G50" s="9">
        <v>1210</v>
      </c>
      <c r="H50" s="9">
        <v>640</v>
      </c>
      <c r="I50" s="9">
        <v>921</v>
      </c>
      <c r="J50" s="9">
        <v>1146</v>
      </c>
      <c r="K50" s="9">
        <v>1882</v>
      </c>
      <c r="L50" s="9">
        <v>1793</v>
      </c>
      <c r="M50" s="9">
        <v>1766</v>
      </c>
      <c r="N50" s="9">
        <v>1753</v>
      </c>
      <c r="O50" s="9">
        <v>1679</v>
      </c>
      <c r="P50" s="9">
        <v>1580</v>
      </c>
      <c r="Q50" s="9">
        <v>1666</v>
      </c>
      <c r="R50" s="9">
        <v>1748</v>
      </c>
      <c r="S50" s="30">
        <f>(R50/Q50)*100</f>
        <v>104.92196878751501</v>
      </c>
    </row>
    <row r="51" spans="1:19" x14ac:dyDescent="0.2">
      <c r="A51" s="37" t="s">
        <v>68</v>
      </c>
      <c r="B51" s="37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x14ac:dyDescent="0.2">
      <c r="A52" s="38" t="s">
        <v>29</v>
      </c>
      <c r="B52" s="6" t="s">
        <v>69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x14ac:dyDescent="0.2">
      <c r="A53" s="38"/>
      <c r="B53" s="17" t="s">
        <v>70</v>
      </c>
      <c r="C53" s="17"/>
      <c r="D53" s="17"/>
      <c r="E53" s="17"/>
      <c r="F53" s="17"/>
      <c r="G53" s="17"/>
      <c r="H53" s="9">
        <v>13681</v>
      </c>
      <c r="I53" s="9">
        <v>13166</v>
      </c>
      <c r="J53" s="9">
        <v>13424</v>
      </c>
      <c r="K53" s="9">
        <v>11025</v>
      </c>
      <c r="L53" s="9">
        <v>10655</v>
      </c>
      <c r="M53" s="9">
        <v>11195</v>
      </c>
      <c r="N53" s="9">
        <v>11416</v>
      </c>
      <c r="O53" s="9">
        <v>10385</v>
      </c>
      <c r="P53" s="9">
        <v>10326</v>
      </c>
      <c r="Q53" s="9">
        <v>9651</v>
      </c>
      <c r="R53" s="9">
        <v>9926</v>
      </c>
      <c r="S53" s="30">
        <f>(R53/Q53)*100</f>
        <v>102.84944565330019</v>
      </c>
    </row>
    <row r="54" spans="1:19" x14ac:dyDescent="0.2">
      <c r="A54" s="38"/>
      <c r="B54" s="17" t="s">
        <v>71</v>
      </c>
      <c r="C54" s="17"/>
      <c r="D54" s="17"/>
      <c r="E54" s="17"/>
      <c r="F54" s="17"/>
      <c r="G54" s="17"/>
      <c r="H54" s="25">
        <v>18223.3</v>
      </c>
      <c r="I54" s="25">
        <v>26504.2</v>
      </c>
      <c r="J54" s="25">
        <v>28665.5</v>
      </c>
      <c r="K54" s="25">
        <v>29943.4</v>
      </c>
      <c r="L54" s="25">
        <v>31224.7</v>
      </c>
      <c r="M54" s="25">
        <v>32130.5</v>
      </c>
      <c r="N54" s="25">
        <v>33803.4</v>
      </c>
      <c r="O54" s="25">
        <v>26610.400000000001</v>
      </c>
      <c r="P54" s="25">
        <v>27857.8</v>
      </c>
      <c r="Q54" s="25">
        <v>24961.8</v>
      </c>
      <c r="R54" s="25">
        <v>27601.3</v>
      </c>
      <c r="S54" s="30">
        <f>(R54/Q54)*100</f>
        <v>110.5741573123733</v>
      </c>
    </row>
    <row r="55" spans="1:19" x14ac:dyDescent="0.2">
      <c r="A55" s="38"/>
      <c r="B55" s="6" t="s">
        <v>72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x14ac:dyDescent="0.2">
      <c r="A56" s="38"/>
      <c r="B56" s="17" t="s">
        <v>70</v>
      </c>
      <c r="C56" s="17"/>
      <c r="D56" s="17"/>
      <c r="E56" s="17"/>
      <c r="F56" s="17"/>
      <c r="G56" s="17"/>
      <c r="H56" s="9">
        <v>12964</v>
      </c>
      <c r="I56" s="9">
        <v>15495</v>
      </c>
      <c r="J56" s="9">
        <v>15126</v>
      </c>
      <c r="K56" s="9">
        <v>10706</v>
      </c>
      <c r="L56" s="9">
        <v>11177</v>
      </c>
      <c r="M56" s="9">
        <v>11749</v>
      </c>
      <c r="N56" s="9">
        <v>11526</v>
      </c>
      <c r="O56" s="9">
        <v>10249</v>
      </c>
      <c r="P56" s="9">
        <v>9765</v>
      </c>
      <c r="Q56" s="9">
        <v>8807</v>
      </c>
      <c r="R56" s="9">
        <v>8623</v>
      </c>
      <c r="S56" s="30">
        <f>(R56/Q56)*100</f>
        <v>97.910752810264569</v>
      </c>
    </row>
    <row r="57" spans="1:19" x14ac:dyDescent="0.2">
      <c r="A57" s="38"/>
      <c r="B57" s="17" t="s">
        <v>71</v>
      </c>
      <c r="C57" s="17"/>
      <c r="D57" s="17"/>
      <c r="E57" s="17"/>
      <c r="F57" s="17"/>
      <c r="G57" s="17"/>
      <c r="H57" s="25">
        <v>12208.9</v>
      </c>
      <c r="I57" s="25">
        <v>20932.900000000001</v>
      </c>
      <c r="J57" s="25">
        <v>22780</v>
      </c>
      <c r="K57" s="25">
        <v>22363.5</v>
      </c>
      <c r="L57" s="25">
        <v>23036.6</v>
      </c>
      <c r="M57" s="25">
        <v>21725.599999999999</v>
      </c>
      <c r="N57" s="25">
        <v>23445.5</v>
      </c>
      <c r="O57" s="25">
        <v>16907.3</v>
      </c>
      <c r="P57" s="25">
        <v>18142.3</v>
      </c>
      <c r="Q57" s="25">
        <v>17147.3</v>
      </c>
      <c r="R57" s="25">
        <v>17407.400000000001</v>
      </c>
      <c r="S57" s="30">
        <f>(R57/Q57)*100</f>
        <v>101.51685688125829</v>
      </c>
    </row>
    <row r="58" spans="1:19" x14ac:dyDescent="0.2">
      <c r="A58" s="38"/>
      <c r="B58" s="6" t="s">
        <v>73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x14ac:dyDescent="0.2">
      <c r="A59" s="38"/>
      <c r="B59" s="17" t="s">
        <v>70</v>
      </c>
      <c r="C59" s="17"/>
      <c r="D59" s="17"/>
      <c r="E59" s="17"/>
      <c r="F59" s="17"/>
      <c r="G59" s="17"/>
      <c r="H59" s="9">
        <v>9008</v>
      </c>
      <c r="I59" s="9">
        <v>6270</v>
      </c>
      <c r="J59" s="9">
        <v>6065</v>
      </c>
      <c r="K59" s="9">
        <v>5318</v>
      </c>
      <c r="L59" s="9">
        <v>5175</v>
      </c>
      <c r="M59" s="9">
        <v>5252</v>
      </c>
      <c r="N59" s="9">
        <v>5315</v>
      </c>
      <c r="O59" s="9">
        <v>4980</v>
      </c>
      <c r="P59" s="9">
        <v>4972</v>
      </c>
      <c r="Q59" s="9">
        <v>4835</v>
      </c>
      <c r="R59" s="9">
        <v>5709</v>
      </c>
      <c r="S59" s="30">
        <f>(R59/Q59)*100</f>
        <v>118.07652533609101</v>
      </c>
    </row>
    <row r="60" spans="1:19" x14ac:dyDescent="0.2">
      <c r="A60" s="38"/>
      <c r="B60" s="17" t="s">
        <v>71</v>
      </c>
      <c r="C60" s="17"/>
      <c r="D60" s="17"/>
      <c r="E60" s="17"/>
      <c r="F60" s="17"/>
      <c r="G60" s="17"/>
      <c r="H60" s="25">
        <v>6014.3</v>
      </c>
      <c r="I60" s="25">
        <v>5571.3</v>
      </c>
      <c r="J60" s="25">
        <v>5885.5</v>
      </c>
      <c r="K60" s="25">
        <v>7580</v>
      </c>
      <c r="L60" s="25">
        <v>8188.1</v>
      </c>
      <c r="M60" s="25">
        <v>10404.9</v>
      </c>
      <c r="N60" s="25">
        <v>10357.9</v>
      </c>
      <c r="O60" s="25">
        <v>9703.1</v>
      </c>
      <c r="P60" s="25">
        <v>9715.5</v>
      </c>
      <c r="Q60" s="25">
        <v>7814.5</v>
      </c>
      <c r="R60" s="25">
        <v>10193.9</v>
      </c>
      <c r="S60" s="30">
        <f>(R60/Q60)*100</f>
        <v>130.44852517755453</v>
      </c>
    </row>
    <row r="61" spans="1:19" x14ac:dyDescent="0.2">
      <c r="A61" s="37" t="s">
        <v>74</v>
      </c>
      <c r="B61" s="37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x14ac:dyDescent="0.2">
      <c r="A62" s="38" t="s">
        <v>29</v>
      </c>
      <c r="B62" s="17" t="s">
        <v>75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9">
        <v>88565</v>
      </c>
      <c r="O62" s="9">
        <v>105788</v>
      </c>
      <c r="P62" s="9">
        <v>111049</v>
      </c>
      <c r="Q62" s="9">
        <v>106429</v>
      </c>
      <c r="R62" s="9">
        <v>96417</v>
      </c>
      <c r="S62" s="30">
        <f>(R62/Q62)*100</f>
        <v>90.592789559236678</v>
      </c>
    </row>
    <row r="63" spans="1:19" x14ac:dyDescent="0.2">
      <c r="A63" s="38"/>
      <c r="B63" s="17" t="s">
        <v>76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5">
        <v>13376.4</v>
      </c>
      <c r="O63" s="25">
        <v>17351.2</v>
      </c>
      <c r="P63" s="25">
        <v>18086.099999999999</v>
      </c>
      <c r="Q63" s="25">
        <v>17479.7</v>
      </c>
      <c r="R63" s="25">
        <v>15698.6</v>
      </c>
      <c r="S63" s="30">
        <f t="shared" ref="S63:S64" si="1">(R63/Q63)*100</f>
        <v>89.810465854677133</v>
      </c>
    </row>
    <row r="64" spans="1:19" x14ac:dyDescent="0.2">
      <c r="A64" s="38"/>
      <c r="B64" s="17" t="s">
        <v>77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2">
        <v>151</v>
      </c>
      <c r="O64" s="22">
        <v>164</v>
      </c>
      <c r="P64" s="17">
        <v>162.9</v>
      </c>
      <c r="Q64" s="17">
        <v>164.2</v>
      </c>
      <c r="R64" s="17">
        <v>162.80000000000001</v>
      </c>
      <c r="S64" s="30">
        <f t="shared" si="1"/>
        <v>99.14738124238734</v>
      </c>
    </row>
    <row r="65" spans="1:4" x14ac:dyDescent="0.2">
      <c r="A65" s="19" t="s">
        <v>82</v>
      </c>
    </row>
    <row r="66" spans="1:4" x14ac:dyDescent="0.2">
      <c r="A66" s="19" t="s">
        <v>86</v>
      </c>
    </row>
    <row r="67" spans="1:4" x14ac:dyDescent="0.2">
      <c r="A67" s="19" t="s">
        <v>85</v>
      </c>
      <c r="B67" s="26"/>
      <c r="C67" s="26"/>
      <c r="D67" s="26"/>
    </row>
    <row r="70" spans="1:4" ht="15" x14ac:dyDescent="0.25">
      <c r="B70" s="5" t="s">
        <v>91</v>
      </c>
    </row>
    <row r="103" spans="2:14" x14ac:dyDescent="0.2">
      <c r="B103" s="39" t="s">
        <v>88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</sheetData>
  <mergeCells count="38">
    <mergeCell ref="C2:S2"/>
    <mergeCell ref="C61:S61"/>
    <mergeCell ref="C58:S58"/>
    <mergeCell ref="C55:S55"/>
    <mergeCell ref="C52:S52"/>
    <mergeCell ref="C51:S51"/>
    <mergeCell ref="C48:S48"/>
    <mergeCell ref="C45:S45"/>
    <mergeCell ref="C42:S42"/>
    <mergeCell ref="C39:S39"/>
    <mergeCell ref="C36:S36"/>
    <mergeCell ref="C33:S33"/>
    <mergeCell ref="C30:S30"/>
    <mergeCell ref="C13:S13"/>
    <mergeCell ref="C10:S10"/>
    <mergeCell ref="C9:S9"/>
    <mergeCell ref="C6:S6"/>
    <mergeCell ref="C3:S3"/>
    <mergeCell ref="B103:N103"/>
    <mergeCell ref="A51:B51"/>
    <mergeCell ref="A61:B61"/>
    <mergeCell ref="A62:A64"/>
    <mergeCell ref="C27:S27"/>
    <mergeCell ref="A27:A50"/>
    <mergeCell ref="A52:A60"/>
    <mergeCell ref="C26:S26"/>
    <mergeCell ref="C19:S19"/>
    <mergeCell ref="C16:S16"/>
    <mergeCell ref="A19:B19"/>
    <mergeCell ref="A26:B26"/>
    <mergeCell ref="A20:A25"/>
    <mergeCell ref="A1:B1"/>
    <mergeCell ref="A3:A8"/>
    <mergeCell ref="A10:A15"/>
    <mergeCell ref="A17:A18"/>
    <mergeCell ref="A2:B2"/>
    <mergeCell ref="A9:B9"/>
    <mergeCell ref="A16:B16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1" orientation="landscape" r:id="rId1"/>
  <headerFooter alignWithMargins="0">
    <oddFooter>&amp;L&amp;"Arial,Kursywa"&amp;8Opracowanie: Referat Badań i Analiz Społeczno-Gospodarczych, WPG, UMG&amp;C&amp;"Arial,Kursywa"&amp;8"Gdańsk w liczbach - Ochrona zdrowia"&amp;R&amp;"Arial,Kursywa"&amp;8www.gdansk.pl/gdanskwliczbach</oddFooter>
  </headerFooter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ochrona zdrowia</vt:lpstr>
      <vt:lpstr>pomoc społeczna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UMG, WPG, RBiASG</dc:creator>
  <cp:lastModifiedBy>Hrynkiewicz Marcin</cp:lastModifiedBy>
  <cp:lastPrinted>2016-11-17T14:38:00Z</cp:lastPrinted>
  <dcterms:created xsi:type="dcterms:W3CDTF">2015-01-14T08:21:08Z</dcterms:created>
  <dcterms:modified xsi:type="dcterms:W3CDTF">2016-11-17T14:38:36Z</dcterms:modified>
</cp:coreProperties>
</file>